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3 PUBLIC" sheetId="1" r:id="rId1"/>
    <sheet name="Plan5" sheetId="2" r:id="rId2"/>
  </sheets>
  <definedNames/>
  <calcPr fullCalcOnLoad="1"/>
</workbook>
</file>

<file path=xl/sharedStrings.xml><?xml version="1.0" encoding="utf-8"?>
<sst xmlns="http://schemas.openxmlformats.org/spreadsheetml/2006/main" count="205" uniqueCount="103">
  <si>
    <t>ANEXO I</t>
  </si>
  <si>
    <t>INCISO I - DESPESA COM PESSOAL E ENCARGOS</t>
  </si>
  <si>
    <t>a</t>
  </si>
  <si>
    <t>b</t>
  </si>
  <si>
    <t>c</t>
  </si>
  <si>
    <t>d</t>
  </si>
  <si>
    <t>INCISO II - OUTRAS DESPESAS DE CUSTEIO</t>
  </si>
  <si>
    <t>e</t>
  </si>
  <si>
    <t>f</t>
  </si>
  <si>
    <t>g</t>
  </si>
  <si>
    <t>ALUGUEL DE IMÓVEIS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</si>
  <si>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</si>
  <si>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</si>
  <si>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</si>
  <si>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</si>
  <si>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</si>
  <si>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</si>
  <si>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</si>
  <si>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</si>
  <si>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</si>
  <si>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</si>
  <si>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</si>
  <si>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</si>
  <si>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</si>
  <si>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</si>
  <si>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</si>
  <si>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</si>
  <si>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</si>
  <si>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</si>
  <si>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</si>
  <si>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DEMAIS DESPESAS DE CUSTEIO</t>
  </si>
  <si>
    <t>INCISO III - DESPESAS COM INVESTIMENTOS</t>
  </si>
  <si>
    <t>PESSOAL E ENCARGOS</t>
  </si>
  <si>
    <t>CUSTEIO</t>
  </si>
  <si>
    <t>TRIBUNAL REGIONAL DO TRABALHO DA 5ª REGIÃO</t>
  </si>
  <si>
    <t xml:space="preserve">SECRETARIA DE ORÇAMENTO E FINANÇAS </t>
  </si>
  <si>
    <t xml:space="preserve">SERVIÇO DE CONTABILIDADE </t>
  </si>
  <si>
    <r>
      <t>Contador Responsável:</t>
    </r>
    <r>
      <rPr>
        <sz val="8"/>
        <rFont val="Tahoma"/>
        <family val="2"/>
      </rPr>
      <t xml:space="preserve"> Durval Padilha Pinto Neto</t>
    </r>
  </si>
  <si>
    <t xml:space="preserve">Publicado em: </t>
  </si>
  <si>
    <t>ALINEA</t>
  </si>
  <si>
    <t>DISCRIMINAÇÃO DAS 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</si>
  <si>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</si>
  <si>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</si>
  <si>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</si>
  <si>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</si>
  <si>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</si>
  <si>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</si>
  <si>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</si>
  <si>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</si>
  <si>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</si>
  <si>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</si>
  <si>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</si>
  <si>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</si>
  <si>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RESTOS A PAGAR</t>
  </si>
  <si>
    <t>ACUMULADO</t>
  </si>
  <si>
    <t>DESPESAS COM PESSOAL ATIVO</t>
  </si>
  <si>
    <t>DESPESAS COM PESSOAL INATIVO E PENSÕES</t>
  </si>
  <si>
    <t>ENCARGOS SOCIAL INCIDENTES SOBRE REMUNERAÇÃO DE PESSOAL</t>
  </si>
  <si>
    <t>DESPESAS COM SENTENÇAS JUDICIAIS TRANSITADA EM JULGADO(PRECATÓRIOS, REQUISIÇÕES DE PEQUENO VALOR E DÉBITOS JUDICIAIS PERIÓDICOS VINCENTOS A SERVIDORES OU EMPREGADOS, CONFORME AÇÃO ORÇAMENTÁRIA ESPECÍFICA, APROPRIADO PELO CRITÉRIO DE COMPETÊNCIA</t>
  </si>
  <si>
    <t>TOTAL</t>
  </si>
  <si>
    <t>BENEFÍCIOS A SERVIDORES E EMPREGADOS - AUXÍLIO-TRANSPORTE</t>
  </si>
  <si>
    <t>BENEFÍCIOS A SERVIDORES E EMPREGADOS - AUXÍLIO-ALIMENTAÇÃO</t>
  </si>
  <si>
    <t>BENEFÍCIOS A SERVIDORES E EMPREGADOS - AUXÍLIO-CRECHE</t>
  </si>
  <si>
    <t>BENEFÍCIOS A SERVIDORES E EMPREGADOS - ASSISTÊNCIA MÉDICA E ODONTOLÓGICA</t>
  </si>
  <si>
    <t>DIÁRIAS PAGAS A SERVIDORES, EMPREGADOS E COLABORADORES</t>
  </si>
  <si>
    <t>PASSAGENS E DESPESAS COM LOCOMOÇÃO</t>
  </si>
  <si>
    <t>INDENIZAÇÃO DE AJUDA DE CUSTO, TRANSPORTE E AUXÍLIO MORADIA</t>
  </si>
  <si>
    <t>SERVIÇO DE AGUA E ESGOTO</t>
  </si>
  <si>
    <t>SERVIÇO DE ENERGIA ELÉTRICA</t>
  </si>
  <si>
    <t>SERVIÇO DE TELECOMUNICAÇÕES</t>
  </si>
  <si>
    <t>SERVIÇO DE COMUNICAÇÃO EM GERAL</t>
  </si>
  <si>
    <t>SERVIÇOS DE INFORMÁTICA, INCLUINDO MANUTENÇÃO E LOCAÇÃO DE SOFTWARE, LICAÇÃO DE EQUIPAMENTOS DE PROCESSAMENTO DE DADOS, SERVIÇOS TÉCNICO-PROFISSIONAIS DE TECNOLOGIA DA INFORMAÇÃO, AQUISIÇÃO DE SOFTWARE SOB ENCOMENDA, MANUTENÇÃO E CONSERVAÇÃO DE EQUIPAMENT</t>
  </si>
  <si>
    <t>SERVIÇO DE LIMPEZA E CONSERVAÇÃO</t>
  </si>
  <si>
    <t>SERVIÇO DE VIGILÂNCIA ARAMDA E DESARMADA</t>
  </si>
  <si>
    <t>SERVIÇO DE PUBLICIDADE</t>
  </si>
  <si>
    <t>LOCAÇÃO DE MÃO DE OBRA E POSTOS DE TRABALHO, RESSALVADO O APROPRIADO NAS ALÍNEAS "n" E "o"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</si>
  <si>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</si>
  <si>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</si>
  <si>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</si>
  <si>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</si>
  <si>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</si>
  <si>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</si>
  <si>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RESSALVADOR O APROPRIADO NAS ALÍNEAS "s" A "w"</t>
  </si>
  <si>
    <t>SERVIÇOS MÉDICOS, HOSPITALARES, ODONTOLÓGICOS E LABORATORIAIS</t>
  </si>
  <si>
    <t>CONSTRUÇÃO E REFORMA DE IMÓVEIS</t>
  </si>
  <si>
    <t>AQUISIÇÃO DE MATERIAL PERMANENTE - VEÍCULOS</t>
  </si>
  <si>
    <t>AQUISIÇÃO DE MATERIAL PERMANENTE - EQUIPAMENTOS DE INFOMÁTICA</t>
  </si>
  <si>
    <t>AQUISIÇÃO DE MATERIAL PERMANENTE - PROGRAMAS DE INFORMÁTICAS</t>
  </si>
  <si>
    <t>AQUISIÇÃO DE MATERIAL PERMANENTE - DEMAIS ITENS</t>
  </si>
  <si>
    <t>INCISO IV - DESPESAS COM INVERSÕES FINANCEIRAS</t>
  </si>
  <si>
    <t xml:space="preserve">AQUISIÇÃO DE IMÓVEIS, OU BENS DE CAPITAL EM UTILIZAÇÃO </t>
  </si>
  <si>
    <t>OUTRAS INVERSÕES</t>
  </si>
  <si>
    <t>INCISO V - REPASSES DO TESOURO NACIONAL OU ESTADUAL OU SUB-REPASSES RECEBIDOS, DESTINADOS AO PAGAMENTO DE:</t>
  </si>
  <si>
    <t>INVESTIMENTOS</t>
  </si>
  <si>
    <t>INVERSOES FINANCEIRA</t>
  </si>
  <si>
    <t>INCISO VI - RECEITAS</t>
  </si>
  <si>
    <t>RECURSOS A TÍTULO DE CUSTAS JUDICIAIS</t>
  </si>
  <si>
    <t>RECURSOS A TÍTULO DE DE TAXAS JUDICIÁRIAS</t>
  </si>
  <si>
    <t>RECURSOS A TÍTULO DE SERVIÇOS EXTRAJUDICIÁRIOS</t>
  </si>
  <si>
    <t>AQUISIÇÃO DEMAIS RECURSOS CONFORME PREVISÃO EM LEIS ESPECÍFICAS</t>
  </si>
  <si>
    <t xml:space="preserve"> RESOLUÇÃO Nº 102, DE 15 DE DEZEMBRO DE 2009, DO CONSELHO NACIONAL DE JUSTIÇA</t>
  </si>
  <si>
    <t>Período: EXERCÍCIO 2013</t>
  </si>
  <si>
    <r>
      <t>Desembargadora Presidente do Tribunal Regional do Trabalho da 5ª Região:</t>
    </r>
    <r>
      <rPr>
        <sz val="8"/>
        <rFont val="Tahoma"/>
        <family val="2"/>
      </rPr>
      <t xml:space="preserve"> Valtercio Ronaldo de Oliveira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</si>
</sst>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0;[Red]0.00"/>
    <numFmt numFmtId="169" formatCode="#,##0.00;[Red]#,##0.00"/>
    <numFmt numFmtId="170" formatCode="#,##0;[Red]#,##0"/>
    <numFmt numFmtId="171" formatCode="#,##0.0;[Red]#,##0.0"/>
    <numFmt numFmtId="172" formatCode="#,##0.000"/>
    <numFmt numFmtId="173" formatCode="#,##0.0000"/>
    <numFmt numFmtId="174" formatCode="#,##0.00000"/>
    <numFmt numFmtId="175" formatCode="&quot;R$ &quot;#,##0"/>
    <numFmt numFmtId="176" formatCode="#,##0.000;[Red]#,##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i/>
      <sz val="8"/>
      <name val="Tahoma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3" fontId="0" fillId="0" borderId="0" xfId="20" applyFont="1" applyAlignment="1">
      <alignment/>
    </xf>
    <xf numFmtId="43" fontId="5" fillId="0" borderId="0" xfId="20" applyFont="1" applyAlignment="1">
      <alignment/>
    </xf>
    <xf numFmtId="43" fontId="6" fillId="0" borderId="0" xfId="20" applyFont="1" applyAlignment="1">
      <alignment vertical="top" wrapText="1"/>
    </xf>
    <xf numFmtId="43" fontId="6" fillId="0" borderId="0" xfId="20" applyFont="1" applyAlignment="1">
      <alignment horizontal="center" vertical="top" wrapText="1"/>
    </xf>
    <xf numFmtId="43" fontId="2" fillId="0" borderId="0" xfId="20" applyFont="1" applyAlignment="1">
      <alignment horizontal="right"/>
    </xf>
    <xf numFmtId="43" fontId="2" fillId="0" borderId="0" xfId="20" applyFont="1" applyFill="1" applyAlignment="1">
      <alignment horizontal="right"/>
    </xf>
    <xf numFmtId="43" fontId="2" fillId="0" borderId="0" xfId="20" applyFont="1" applyAlignment="1">
      <alignment/>
    </xf>
    <xf numFmtId="43" fontId="2" fillId="0" borderId="0" xfId="20" applyFont="1" applyAlignment="1">
      <alignment/>
    </xf>
    <xf numFmtId="43" fontId="7" fillId="0" borderId="0" xfId="20" applyFont="1" applyFill="1" applyAlignment="1" applyProtection="1">
      <alignment horizontal="left" vertical="center"/>
      <protection/>
    </xf>
    <xf numFmtId="43" fontId="8" fillId="0" borderId="0" xfId="20" applyFont="1" applyFill="1" applyAlignment="1" applyProtection="1">
      <alignment horizontal="left" vertical="center"/>
      <protection/>
    </xf>
    <xf numFmtId="43" fontId="7" fillId="0" borderId="0" xfId="20" applyFont="1" applyFill="1" applyAlignment="1" applyProtection="1">
      <alignment horizontal="right" vertical="center"/>
      <protection/>
    </xf>
    <xf numFmtId="43" fontId="7" fillId="0" borderId="0" xfId="20" applyFont="1" applyFill="1" applyBorder="1" applyAlignment="1" applyProtection="1">
      <alignment horizontal="right" vertical="center"/>
      <protection/>
    </xf>
    <xf numFmtId="43" fontId="7" fillId="0" borderId="0" xfId="20" applyFont="1" applyFill="1" applyAlignment="1" applyProtection="1">
      <alignment vertical="center"/>
      <protection/>
    </xf>
    <xf numFmtId="43" fontId="9" fillId="0" borderId="0" xfId="20" applyFont="1" applyFill="1" applyAlignment="1" applyProtection="1">
      <alignment horizontal="right" vertical="center"/>
      <protection/>
    </xf>
    <xf numFmtId="43" fontId="7" fillId="0" borderId="0" xfId="20" applyFont="1" applyFill="1" applyBorder="1" applyAlignment="1" applyProtection="1">
      <alignment horizontal="left" vertical="center"/>
      <protection/>
    </xf>
    <xf numFmtId="43" fontId="2" fillId="0" borderId="0" xfId="20" applyFont="1" applyFill="1" applyBorder="1" applyAlignment="1">
      <alignment horizontal="right"/>
    </xf>
    <xf numFmtId="43" fontId="2" fillId="0" borderId="0" xfId="20" applyFont="1" applyBorder="1" applyAlignment="1">
      <alignment horizontal="right"/>
    </xf>
    <xf numFmtId="43" fontId="10" fillId="0" borderId="0" xfId="20" applyFont="1" applyFill="1" applyAlignment="1" applyProtection="1">
      <alignment horizontal="left" vertical="center"/>
      <protection/>
    </xf>
    <xf numFmtId="43" fontId="5" fillId="0" borderId="0" xfId="20" applyFont="1" applyAlignment="1">
      <alignment/>
    </xf>
    <xf numFmtId="43" fontId="0" fillId="0" borderId="0" xfId="20" applyFont="1" applyAlignment="1">
      <alignment/>
    </xf>
    <xf numFmtId="43" fontId="11" fillId="0" borderId="0" xfId="20" applyFont="1" applyFill="1" applyAlignment="1">
      <alignment horizontal="center"/>
    </xf>
    <xf numFmtId="43" fontId="2" fillId="0" borderId="0" xfId="20" applyFont="1" applyBorder="1" applyAlignment="1">
      <alignment/>
    </xf>
    <xf numFmtId="43" fontId="11" fillId="0" borderId="0" xfId="20" applyFont="1" applyAlignment="1">
      <alignment horizontal="center"/>
    </xf>
    <xf numFmtId="43" fontId="12" fillId="0" borderId="0" xfId="20" applyFont="1" applyAlignment="1">
      <alignment/>
    </xf>
    <xf numFmtId="43" fontId="13" fillId="2" borderId="1" xfId="20" applyFont="1" applyFill="1" applyBorder="1" applyAlignment="1" applyProtection="1">
      <alignment horizontal="center" vertical="center"/>
      <protection/>
    </xf>
    <xf numFmtId="43" fontId="13" fillId="2" borderId="1" xfId="20" applyFont="1" applyFill="1" applyBorder="1" applyAlignment="1">
      <alignment horizontal="center" vertical="center"/>
    </xf>
    <xf numFmtId="43" fontId="13" fillId="2" borderId="1" xfId="20" applyFont="1" applyFill="1" applyBorder="1" applyAlignment="1" applyProtection="1">
      <alignment horizontal="center" vertical="center" wrapText="1"/>
      <protection/>
    </xf>
    <xf numFmtId="43" fontId="13" fillId="2" borderId="2" xfId="20" applyFont="1" applyFill="1" applyBorder="1" applyAlignment="1">
      <alignment horizontal="center" vertical="center" wrapText="1"/>
    </xf>
    <xf numFmtId="43" fontId="13" fillId="2" borderId="3" xfId="20" applyFont="1" applyFill="1" applyBorder="1" applyAlignment="1">
      <alignment horizontal="center" vertical="center" wrapText="1"/>
    </xf>
    <xf numFmtId="43" fontId="13" fillId="2" borderId="1" xfId="20" applyFont="1" applyFill="1" applyBorder="1" applyAlignment="1">
      <alignment horizontal="center" vertical="center" wrapText="1"/>
    </xf>
    <xf numFmtId="43" fontId="14" fillId="2" borderId="4" xfId="20" applyFont="1" applyFill="1" applyBorder="1" applyAlignment="1" applyProtection="1">
      <alignment horizontal="center" vertical="center" wrapText="1" shrinkToFit="1"/>
      <protection/>
    </xf>
    <xf numFmtId="43" fontId="1" fillId="0" borderId="5" xfId="20" applyFont="1" applyBorder="1" applyAlignment="1">
      <alignment horizontal="center" vertical="center"/>
    </xf>
    <xf numFmtId="43" fontId="7" fillId="0" borderId="5" xfId="20" applyFont="1" applyBorder="1" applyAlignment="1">
      <alignment horizontal="left" vertical="center" wrapText="1"/>
    </xf>
    <xf numFmtId="39" fontId="7" fillId="0" borderId="5" xfId="20" applyNumberFormat="1" applyFont="1" applyBorder="1" applyAlignment="1">
      <alignment horizontal="right" wrapText="1"/>
    </xf>
    <xf numFmtId="39" fontId="2" fillId="0" borderId="5" xfId="20" applyNumberFormat="1" applyFont="1" applyBorder="1" applyAlignment="1">
      <alignment horizontal="right"/>
    </xf>
    <xf numFmtId="39" fontId="7" fillId="0" borderId="6" xfId="20" applyNumberFormat="1" applyFont="1" applyBorder="1" applyAlignment="1">
      <alignment horizontal="right"/>
    </xf>
    <xf numFmtId="39" fontId="2" fillId="0" borderId="7" xfId="20" applyNumberFormat="1" applyFont="1" applyFill="1" applyBorder="1" applyAlignment="1">
      <alignment horizontal="right"/>
    </xf>
    <xf numFmtId="39" fontId="2" fillId="0" borderId="7" xfId="20" applyNumberFormat="1" applyFont="1" applyFill="1" applyBorder="1" applyAlignment="1">
      <alignment horizontal="right" wrapText="1"/>
    </xf>
    <xf numFmtId="43" fontId="1" fillId="0" borderId="8" xfId="20" applyFont="1" applyBorder="1" applyAlignment="1">
      <alignment horizontal="center" vertical="center"/>
    </xf>
    <xf numFmtId="43" fontId="7" fillId="0" borderId="8" xfId="20" applyFont="1" applyBorder="1" applyAlignment="1">
      <alignment horizontal="left" vertical="center" wrapText="1"/>
    </xf>
    <xf numFmtId="39" fontId="7" fillId="0" borderId="8" xfId="20" applyNumberFormat="1" applyFont="1" applyBorder="1" applyAlignment="1">
      <alignment horizontal="right" wrapText="1"/>
    </xf>
    <xf numFmtId="39" fontId="2" fillId="0" borderId="8" xfId="20" applyNumberFormat="1" applyFont="1" applyBorder="1" applyAlignment="1">
      <alignment horizontal="right"/>
    </xf>
    <xf numFmtId="39" fontId="7" fillId="0" borderId="9" xfId="20" applyNumberFormat="1" applyFont="1" applyBorder="1" applyAlignment="1">
      <alignment horizontal="right"/>
    </xf>
    <xf numFmtId="39" fontId="2" fillId="0" borderId="8" xfId="20" applyNumberFormat="1" applyFont="1" applyBorder="1" applyAlignment="1" applyProtection="1">
      <alignment horizontal="right"/>
      <protection/>
    </xf>
    <xf numFmtId="39" fontId="2" fillId="0" borderId="8" xfId="20" applyNumberFormat="1" applyFont="1" applyFill="1" applyBorder="1" applyAlignment="1">
      <alignment horizontal="right"/>
    </xf>
    <xf numFmtId="39" fontId="2" fillId="0" borderId="8" xfId="20" applyNumberFormat="1" applyFont="1" applyFill="1" applyBorder="1" applyAlignment="1">
      <alignment horizontal="right" wrapText="1"/>
    </xf>
    <xf numFmtId="43" fontId="1" fillId="0" borderId="7" xfId="20" applyFont="1" applyBorder="1" applyAlignment="1">
      <alignment horizontal="center" vertical="center"/>
    </xf>
    <xf numFmtId="43" fontId="7" fillId="0" borderId="7" xfId="20" applyFont="1" applyBorder="1" applyAlignment="1">
      <alignment horizontal="left" vertical="center" wrapText="1"/>
    </xf>
    <xf numFmtId="39" fontId="7" fillId="0" borderId="7" xfId="20" applyNumberFormat="1" applyFont="1" applyBorder="1" applyAlignment="1">
      <alignment horizontal="right" wrapText="1"/>
    </xf>
    <xf numFmtId="39" fontId="2" fillId="0" borderId="7" xfId="20" applyNumberFormat="1" applyFont="1" applyBorder="1" applyAlignment="1">
      <alignment horizontal="right"/>
    </xf>
    <xf numFmtId="39" fontId="2" fillId="0" borderId="7" xfId="20" applyNumberFormat="1" applyFont="1" applyBorder="1" applyAlignment="1" applyProtection="1">
      <alignment horizontal="right"/>
      <protection/>
    </xf>
    <xf numFmtId="43" fontId="1" fillId="0" borderId="10" xfId="20" applyFont="1" applyBorder="1" applyAlignment="1">
      <alignment horizontal="center" vertical="center"/>
    </xf>
    <xf numFmtId="43" fontId="7" fillId="0" borderId="10" xfId="20" applyFont="1" applyBorder="1" applyAlignment="1">
      <alignment horizontal="left" vertical="center" wrapText="1"/>
    </xf>
    <xf numFmtId="39" fontId="7" fillId="0" borderId="10" xfId="20" applyNumberFormat="1" applyFont="1" applyBorder="1" applyAlignment="1">
      <alignment horizontal="right" wrapText="1"/>
    </xf>
    <xf numFmtId="39" fontId="7" fillId="0" borderId="10" xfId="20" applyNumberFormat="1" applyFont="1" applyBorder="1" applyAlignment="1">
      <alignment horizontal="right"/>
    </xf>
    <xf numFmtId="43" fontId="1" fillId="3" borderId="11" xfId="20" applyFont="1" applyFill="1" applyBorder="1" applyAlignment="1">
      <alignment horizontal="center" vertical="center"/>
    </xf>
    <xf numFmtId="39" fontId="7" fillId="3" borderId="11" xfId="20" applyNumberFormat="1" applyFont="1" applyFill="1" applyBorder="1" applyAlignment="1">
      <alignment horizontal="right" wrapText="1"/>
    </xf>
    <xf numFmtId="43" fontId="2" fillId="0" borderId="0" xfId="20" applyFont="1" applyBorder="1" applyAlignment="1">
      <alignment horizontal="center" vertical="center"/>
    </xf>
    <xf numFmtId="43" fontId="2" fillId="0" borderId="0" xfId="20" applyFont="1" applyBorder="1" applyAlignment="1">
      <alignment horizontal="left" vertical="center" wrapText="1"/>
    </xf>
    <xf numFmtId="43" fontId="2" fillId="0" borderId="0" xfId="20" applyFont="1" applyBorder="1" applyAlignment="1">
      <alignment vertical="center" wrapText="1"/>
    </xf>
    <xf numFmtId="43" fontId="8" fillId="0" borderId="0" xfId="20" applyFont="1" applyBorder="1" applyAlignment="1">
      <alignment horizontal="center" vertical="center"/>
    </xf>
    <xf numFmtId="43" fontId="2" fillId="0" borderId="0" xfId="20" applyFont="1" applyBorder="1" applyAlignment="1" applyProtection="1">
      <alignment horizontal="center"/>
      <protection/>
    </xf>
    <xf numFmtId="43" fontId="13" fillId="2" borderId="12" xfId="20" applyFont="1" applyFill="1" applyBorder="1" applyAlignment="1" applyProtection="1">
      <alignment horizontal="center" vertical="center"/>
      <protection/>
    </xf>
    <xf numFmtId="43" fontId="14" fillId="2" borderId="13" xfId="20" applyFont="1" applyFill="1" applyBorder="1" applyAlignment="1" applyProtection="1">
      <alignment horizontal="center" vertical="center" wrapText="1" shrinkToFit="1"/>
      <protection/>
    </xf>
    <xf numFmtId="43" fontId="7" fillId="0" borderId="7" xfId="20" applyFont="1" applyBorder="1" applyAlignment="1">
      <alignment wrapText="1"/>
    </xf>
    <xf numFmtId="43" fontId="2" fillId="0" borderId="5" xfId="2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43" fontId="2" fillId="0" borderId="7" xfId="20" applyFont="1" applyBorder="1" applyAlignment="1" applyProtection="1">
      <alignment horizontal="center"/>
      <protection/>
    </xf>
    <xf numFmtId="43" fontId="2" fillId="0" borderId="7" xfId="20" applyFont="1" applyFill="1" applyBorder="1" applyAlignment="1">
      <alignment horizontal="right"/>
    </xf>
    <xf numFmtId="43" fontId="2" fillId="0" borderId="7" xfId="20" applyFont="1" applyFill="1" applyBorder="1" applyAlignment="1">
      <alignment horizontal="right" wrapText="1"/>
    </xf>
    <xf numFmtId="43" fontId="7" fillId="0" borderId="8" xfId="20" applyFont="1" applyBorder="1" applyAlignment="1">
      <alignment wrapText="1"/>
    </xf>
    <xf numFmtId="43" fontId="2" fillId="0" borderId="8" xfId="20" applyFont="1" applyBorder="1" applyAlignment="1">
      <alignment horizontal="center"/>
    </xf>
    <xf numFmtId="43" fontId="7" fillId="0" borderId="9" xfId="20" applyFont="1" applyBorder="1" applyAlignment="1">
      <alignment horizontal="center"/>
    </xf>
    <xf numFmtId="43" fontId="2" fillId="0" borderId="8" xfId="20" applyFont="1" applyBorder="1" applyAlignment="1" applyProtection="1">
      <alignment horizontal="center"/>
      <protection/>
    </xf>
    <xf numFmtId="43" fontId="2" fillId="0" borderId="8" xfId="20" applyFont="1" applyFill="1" applyBorder="1" applyAlignment="1">
      <alignment horizontal="right"/>
    </xf>
    <xf numFmtId="43" fontId="2" fillId="0" borderId="8" xfId="20" applyFont="1" applyFill="1" applyBorder="1" applyAlignment="1">
      <alignment horizontal="right" wrapText="1"/>
    </xf>
    <xf numFmtId="43" fontId="2" fillId="0" borderId="7" xfId="20" applyFont="1" applyBorder="1" applyAlignment="1">
      <alignment horizontal="center"/>
    </xf>
    <xf numFmtId="43" fontId="7" fillId="0" borderId="8" xfId="2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43" fontId="7" fillId="3" borderId="11" xfId="20" applyFont="1" applyFill="1" applyBorder="1" applyAlignment="1">
      <alignment horizontal="left" vertical="center" wrapText="1"/>
    </xf>
    <xf numFmtId="43" fontId="7" fillId="3" borderId="11" xfId="20" applyFont="1" applyFill="1" applyBorder="1" applyAlignment="1">
      <alignment wrapText="1"/>
    </xf>
    <xf numFmtId="43" fontId="7" fillId="3" borderId="11" xfId="20" applyFont="1" applyFill="1" applyBorder="1" applyAlignment="1">
      <alignment horizontal="left" wrapText="1"/>
    </xf>
    <xf numFmtId="43" fontId="7" fillId="0" borderId="0" xfId="20" applyFont="1" applyBorder="1" applyAlignment="1">
      <alignment horizontal="left" vertical="center" wrapText="1"/>
    </xf>
    <xf numFmtId="43" fontId="7" fillId="0" borderId="0" xfId="20" applyFont="1" applyBorder="1" applyAlignment="1">
      <alignment vertical="center" wrapText="1"/>
    </xf>
    <xf numFmtId="169" fontId="7" fillId="3" borderId="11" xfId="20" applyNumberFormat="1" applyFont="1" applyFill="1" applyBorder="1" applyAlignment="1">
      <alignment horizontal="right" wrapText="1"/>
    </xf>
    <xf numFmtId="43" fontId="13" fillId="2" borderId="1" xfId="20" applyFont="1" applyFill="1" applyBorder="1" applyAlignment="1" applyProtection="1">
      <alignment vertical="center"/>
      <protection/>
    </xf>
    <xf numFmtId="43" fontId="2" fillId="0" borderId="0" xfId="20" applyFont="1" applyAlignment="1">
      <alignment vertical="center"/>
    </xf>
    <xf numFmtId="43" fontId="2" fillId="0" borderId="0" xfId="20" applyFont="1" applyAlignment="1">
      <alignment/>
    </xf>
    <xf numFmtId="43" fontId="2" fillId="0" borderId="0" xfId="20" applyFont="1" applyAlignment="1">
      <alignment horizontal="center" vertical="center"/>
    </xf>
    <xf numFmtId="43" fontId="5" fillId="0" borderId="0" xfId="20" applyFont="1" applyAlignment="1">
      <alignment/>
    </xf>
    <xf numFmtId="43" fontId="2" fillId="0" borderId="14" xfId="20" applyFont="1" applyBorder="1" applyAlignment="1">
      <alignment horizontal="center"/>
    </xf>
    <xf numFmtId="43" fontId="2" fillId="0" borderId="15" xfId="20" applyFont="1" applyBorder="1" applyAlignment="1">
      <alignment horizontal="center"/>
    </xf>
    <xf numFmtId="43" fontId="2" fillId="0" borderId="0" xfId="20" applyFont="1" applyAlignment="1">
      <alignment horizontal="center"/>
    </xf>
    <xf numFmtId="39" fontId="2" fillId="0" borderId="10" xfId="20" applyNumberFormat="1" applyFont="1" applyBorder="1" applyAlignment="1">
      <alignment horizontal="right"/>
    </xf>
    <xf numFmtId="43" fontId="14" fillId="2" borderId="1" xfId="20" applyFont="1" applyFill="1" applyBorder="1" applyAlignment="1" applyProtection="1">
      <alignment horizontal="center" vertical="center" wrapText="1" shrinkToFit="1"/>
      <protection/>
    </xf>
    <xf numFmtId="39" fontId="2" fillId="0" borderId="0" xfId="20" applyNumberFormat="1" applyFont="1" applyBorder="1" applyAlignment="1">
      <alignment horizontal="right"/>
    </xf>
    <xf numFmtId="39" fontId="2" fillId="0" borderId="16" xfId="20" applyNumberFormat="1" applyFont="1" applyBorder="1" applyAlignment="1">
      <alignment horizontal="right"/>
    </xf>
    <xf numFmtId="169" fontId="7" fillId="3" borderId="17" xfId="20" applyNumberFormat="1" applyFont="1" applyFill="1" applyBorder="1" applyAlignment="1">
      <alignment horizontal="right" wrapText="1"/>
    </xf>
    <xf numFmtId="4" fontId="2" fillId="0" borderId="7" xfId="20" applyNumberFormat="1" applyFont="1" applyFill="1" applyBorder="1" applyAlignment="1">
      <alignment horizontal="right"/>
    </xf>
    <xf numFmtId="4" fontId="7" fillId="0" borderId="8" xfId="20" applyNumberFormat="1" applyFont="1" applyBorder="1" applyAlignment="1">
      <alignment wrapText="1"/>
    </xf>
    <xf numFmtId="43" fontId="5" fillId="0" borderId="0" xfId="20" applyFont="1" applyAlignment="1">
      <alignment horizontal="center"/>
    </xf>
    <xf numFmtId="43" fontId="1" fillId="0" borderId="0" xfId="2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609600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B1">
      <selection activeCell="N71" sqref="N71"/>
    </sheetView>
  </sheetViews>
  <sheetFormatPr defaultColWidth="9.140625" defaultRowHeight="12.75"/>
  <cols>
    <col min="2" max="2" width="32.57421875" style="0" customWidth="1"/>
    <col min="3" max="3" width="12.140625" style="0" hidden="1" customWidth="1"/>
    <col min="4" max="4" width="12.421875" style="0" hidden="1" customWidth="1"/>
    <col min="5" max="5" width="12.140625" style="0" hidden="1" customWidth="1"/>
    <col min="6" max="6" width="14.28125" style="0" hidden="1" customWidth="1"/>
    <col min="7" max="8" width="12.140625" style="0" hidden="1" customWidth="1"/>
    <col min="9" max="9" width="12.140625" style="0" customWidth="1"/>
    <col min="10" max="10" width="13.00390625" style="0" customWidth="1"/>
    <col min="11" max="12" width="12.140625" style="0" customWidth="1"/>
    <col min="13" max="13" width="12.8515625" style="0" bestFit="1" customWidth="1"/>
    <col min="14" max="14" width="12.57421875" style="0" bestFit="1" customWidth="1"/>
    <col min="15" max="15" width="13.140625" style="0" customWidth="1"/>
    <col min="16" max="16" width="14.140625" style="0" bestFit="1" customWidth="1"/>
    <col min="18" max="18" width="12.28125" style="0" bestFit="1" customWidth="1"/>
  </cols>
  <sheetData>
    <row r="1" spans="1:16" ht="14.25">
      <c r="A1" s="101"/>
      <c r="B1" s="2" t="s">
        <v>34</v>
      </c>
      <c r="C1" s="3"/>
      <c r="D1" s="4"/>
      <c r="E1" s="4"/>
      <c r="F1" s="1"/>
      <c r="G1" s="5"/>
      <c r="H1" s="6"/>
      <c r="I1" s="6"/>
      <c r="J1" s="6"/>
      <c r="K1" s="7"/>
      <c r="L1" s="7"/>
      <c r="M1" s="7"/>
      <c r="N1" s="7"/>
      <c r="O1" s="7"/>
      <c r="P1" s="8"/>
    </row>
    <row r="2" spans="1:16" ht="14.25">
      <c r="A2" s="101"/>
      <c r="B2" s="9" t="s">
        <v>35</v>
      </c>
      <c r="C2" s="3"/>
      <c r="D2" s="4"/>
      <c r="E2" s="4"/>
      <c r="F2" s="10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14.25">
      <c r="A3" s="101"/>
      <c r="B3" s="9" t="s">
        <v>36</v>
      </c>
      <c r="C3" s="3"/>
      <c r="D3" s="4"/>
      <c r="E3" s="4"/>
      <c r="F3" s="10"/>
      <c r="G3" s="13"/>
      <c r="H3" s="14"/>
      <c r="I3" s="14"/>
      <c r="J3" s="11"/>
      <c r="K3" s="9"/>
      <c r="L3" s="9"/>
      <c r="M3" s="15"/>
      <c r="N3" s="15"/>
      <c r="O3" s="15"/>
      <c r="P3" s="15"/>
    </row>
    <row r="4" spans="1:16" ht="12.75">
      <c r="A4" s="9"/>
      <c r="B4" s="9"/>
      <c r="C4" s="13"/>
      <c r="D4" s="9"/>
      <c r="E4" s="9"/>
      <c r="F4" s="10"/>
      <c r="G4" s="11"/>
      <c r="H4" s="11"/>
      <c r="I4" s="11"/>
      <c r="J4" s="16"/>
      <c r="K4" s="17"/>
      <c r="L4" s="17"/>
      <c r="M4" s="15"/>
      <c r="N4" s="15"/>
      <c r="O4" s="15"/>
      <c r="P4" s="15"/>
    </row>
    <row r="5" spans="1:16" ht="12.75">
      <c r="A5" s="18" t="s">
        <v>102</v>
      </c>
      <c r="B5" s="9"/>
      <c r="C5" s="13"/>
      <c r="D5" s="9"/>
      <c r="E5" s="9"/>
      <c r="F5" s="10"/>
      <c r="G5" s="11"/>
      <c r="H5" s="11"/>
      <c r="I5" s="11"/>
      <c r="J5" s="16"/>
      <c r="K5" s="17"/>
      <c r="L5" s="17"/>
      <c r="M5" s="15"/>
      <c r="N5" s="15"/>
      <c r="O5" s="15"/>
      <c r="P5" s="15"/>
    </row>
    <row r="6" spans="1:16" ht="12.75">
      <c r="A6" s="18" t="s">
        <v>37</v>
      </c>
      <c r="B6" s="9"/>
      <c r="C6" s="13"/>
      <c r="D6" s="9"/>
      <c r="E6" s="9"/>
      <c r="F6" s="10"/>
      <c r="G6" s="11"/>
      <c r="H6" s="11"/>
      <c r="I6" s="11"/>
      <c r="J6" s="16"/>
      <c r="K6" s="17"/>
      <c r="L6" s="17"/>
      <c r="M6" s="15"/>
      <c r="N6" s="15"/>
      <c r="O6" s="15"/>
      <c r="P6" s="15"/>
    </row>
    <row r="7" spans="1:16" ht="12.75">
      <c r="A7" s="9" t="s">
        <v>38</v>
      </c>
      <c r="B7" s="9"/>
      <c r="C7" s="13"/>
      <c r="D7" s="9"/>
      <c r="E7" s="9"/>
      <c r="F7" s="10"/>
      <c r="G7" s="11"/>
      <c r="H7" s="11"/>
      <c r="I7" s="11"/>
      <c r="J7" s="16"/>
      <c r="K7" s="17"/>
      <c r="L7" s="17"/>
      <c r="M7" s="15"/>
      <c r="N7" s="15"/>
      <c r="O7" s="15"/>
      <c r="P7" s="15"/>
    </row>
    <row r="8" spans="1:16" ht="12.75">
      <c r="A8" s="102" t="s">
        <v>100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>
      <c r="A9" s="102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>
      <c r="A10" s="2" t="s">
        <v>101</v>
      </c>
      <c r="B10" s="2"/>
      <c r="C10" s="19"/>
      <c r="D10" s="2"/>
      <c r="E10" s="2"/>
      <c r="F10" s="20"/>
      <c r="G10" s="5"/>
      <c r="H10" s="21"/>
      <c r="I10" s="21"/>
      <c r="J10" s="16"/>
      <c r="K10" s="22"/>
      <c r="L10" s="22"/>
      <c r="M10" s="7"/>
      <c r="N10" s="7"/>
      <c r="O10" s="7"/>
      <c r="P10" s="23"/>
    </row>
    <row r="11" spans="1:16" ht="16.5" thickBot="1">
      <c r="A11" s="24" t="s">
        <v>1</v>
      </c>
      <c r="B11" s="2"/>
      <c r="C11" s="19"/>
      <c r="D11" s="2"/>
      <c r="E11" s="2"/>
      <c r="F11" s="20"/>
      <c r="G11" s="5"/>
      <c r="H11" s="21"/>
      <c r="I11" s="21"/>
      <c r="J11" s="16"/>
      <c r="K11" s="22"/>
      <c r="L11" s="22"/>
      <c r="M11" s="7"/>
      <c r="N11" s="7"/>
      <c r="O11" s="7"/>
      <c r="P11" s="23"/>
    </row>
    <row r="12" spans="1:16" ht="26.25" thickBot="1">
      <c r="A12" s="25" t="s">
        <v>39</v>
      </c>
      <c r="B12" s="25" t="s">
        <v>40</v>
      </c>
      <c r="C12" s="25" t="s">
        <v>41</v>
      </c>
      <c r="D12" s="25" t="s">
        <v>42</v>
      </c>
      <c r="E12" s="25" t="s">
        <v>43</v>
      </c>
      <c r="F12" s="26" t="s">
        <v>44</v>
      </c>
      <c r="G12" s="25" t="s">
        <v>45</v>
      </c>
      <c r="H12" s="27" t="s">
        <v>46</v>
      </c>
      <c r="I12" s="27" t="s">
        <v>47</v>
      </c>
      <c r="J12" s="27" t="s">
        <v>48</v>
      </c>
      <c r="K12" s="26" t="s">
        <v>49</v>
      </c>
      <c r="L12" s="26" t="s">
        <v>50</v>
      </c>
      <c r="M12" s="28" t="s">
        <v>51</v>
      </c>
      <c r="N12" s="29" t="s">
        <v>52</v>
      </c>
      <c r="O12" s="30" t="s">
        <v>53</v>
      </c>
      <c r="P12" s="31" t="s">
        <v>54</v>
      </c>
    </row>
    <row r="13" spans="1:18" ht="12.75">
      <c r="A13" s="32" t="s">
        <v>2</v>
      </c>
      <c r="B13" s="33" t="s">
        <v>55</v>
      </c>
      <c r="C13" s="34">
        <v>43963770.98</v>
      </c>
      <c r="D13" s="35">
        <v>29554758.65</v>
      </c>
      <c r="E13" s="35">
        <v>36475940.88</v>
      </c>
      <c r="F13" s="43">
        <v>32221128.75</v>
      </c>
      <c r="G13" s="36">
        <v>38841918.15</v>
      </c>
      <c r="H13" s="37">
        <v>31561169.86</v>
      </c>
      <c r="I13" s="37">
        <v>31530579.86</v>
      </c>
      <c r="J13" s="38">
        <v>31984156.35</v>
      </c>
      <c r="K13" s="37">
        <v>31467298.8</v>
      </c>
      <c r="L13" s="37">
        <v>32208816.98</v>
      </c>
      <c r="M13" s="37">
        <v>57955054.12</v>
      </c>
      <c r="N13" s="38">
        <v>34617379.02</v>
      </c>
      <c r="O13" s="38">
        <v>8469945.43</v>
      </c>
      <c r="P13" s="37">
        <f>SUM(C13:O13)</f>
        <v>440851917.83000004</v>
      </c>
      <c r="R13" s="37"/>
    </row>
    <row r="14" spans="1:16" ht="21">
      <c r="A14" s="39" t="s">
        <v>3</v>
      </c>
      <c r="B14" s="40" t="s">
        <v>56</v>
      </c>
      <c r="C14" s="41">
        <v>12934943.47</v>
      </c>
      <c r="D14" s="42">
        <v>12920503.65</v>
      </c>
      <c r="E14" s="42">
        <v>14577554.91</v>
      </c>
      <c r="F14" s="43">
        <v>14018813.48</v>
      </c>
      <c r="G14" s="44">
        <v>20529999.6</v>
      </c>
      <c r="H14" s="45">
        <v>13814832.92</v>
      </c>
      <c r="I14" s="45">
        <v>13844473.56</v>
      </c>
      <c r="J14" s="46">
        <v>14060275.33</v>
      </c>
      <c r="K14" s="45">
        <v>13777780.66</v>
      </c>
      <c r="L14" s="45">
        <v>13694687.38</v>
      </c>
      <c r="M14" s="45">
        <v>33732665.67</v>
      </c>
      <c r="N14" s="46">
        <v>18102212</v>
      </c>
      <c r="O14" s="46">
        <v>6727638.37</v>
      </c>
      <c r="P14" s="37">
        <f>SUM(C14:O14)</f>
        <v>202736381</v>
      </c>
    </row>
    <row r="15" spans="1:16" ht="21">
      <c r="A15" s="47" t="s">
        <v>4</v>
      </c>
      <c r="B15" s="48" t="s">
        <v>57</v>
      </c>
      <c r="C15" s="49">
        <v>5626896.98</v>
      </c>
      <c r="D15" s="50">
        <v>5554465.79</v>
      </c>
      <c r="E15" s="50">
        <v>6600618.59</v>
      </c>
      <c r="F15" s="36">
        <v>5963901.92</v>
      </c>
      <c r="G15" s="51">
        <v>5947901.35</v>
      </c>
      <c r="H15" s="37">
        <v>5963428.43</v>
      </c>
      <c r="I15" s="37">
        <v>5943850.76</v>
      </c>
      <c r="J15" s="37">
        <v>5936553.36</v>
      </c>
      <c r="K15" s="37">
        <v>5987030.14</v>
      </c>
      <c r="L15" s="37">
        <v>5978474.61</v>
      </c>
      <c r="M15" s="37">
        <v>12720577.44</v>
      </c>
      <c r="N15" s="37">
        <v>6246233.3</v>
      </c>
      <c r="O15" s="37">
        <v>2122830.5</v>
      </c>
      <c r="P15" s="37">
        <f>SUM(C15:O15)</f>
        <v>80592763.17</v>
      </c>
    </row>
    <row r="16" spans="1:16" ht="94.5">
      <c r="A16" s="52" t="s">
        <v>5</v>
      </c>
      <c r="B16" s="53" t="s">
        <v>58</v>
      </c>
      <c r="C16" s="54">
        <v>23554.29</v>
      </c>
      <c r="D16" s="42"/>
      <c r="E16" s="42">
        <v>0</v>
      </c>
      <c r="F16" s="55">
        <v>3451188.12</v>
      </c>
      <c r="G16" s="44">
        <v>0</v>
      </c>
      <c r="H16" s="45">
        <v>0</v>
      </c>
      <c r="I16" s="45">
        <v>362714.74</v>
      </c>
      <c r="J16" s="45">
        <v>-8006.89</v>
      </c>
      <c r="K16" s="37">
        <v>73968.02</v>
      </c>
      <c r="L16" s="37">
        <v>23210.99</v>
      </c>
      <c r="M16" s="37">
        <v>0</v>
      </c>
      <c r="N16" s="37">
        <v>52888.84</v>
      </c>
      <c r="O16" s="37">
        <v>0</v>
      </c>
      <c r="P16" s="37">
        <f>SUM(C16:O16)</f>
        <v>3979518.1100000003</v>
      </c>
    </row>
    <row r="17" spans="1:16" ht="13.5" thickBot="1">
      <c r="A17" s="56" t="s">
        <v>59</v>
      </c>
      <c r="B17" s="56"/>
      <c r="C17" s="57">
        <f>SUM(C13:C16)</f>
        <v>62549165.71999999</v>
      </c>
      <c r="D17" s="57">
        <f aca="true" t="shared" si="0" ref="D17:P17">SUM(D13:D16)</f>
        <v>48029728.089999996</v>
      </c>
      <c r="E17" s="57">
        <f t="shared" si="0"/>
        <v>57654114.38000001</v>
      </c>
      <c r="F17" s="57">
        <f t="shared" si="0"/>
        <v>55655032.27</v>
      </c>
      <c r="G17" s="57">
        <f t="shared" si="0"/>
        <v>65319819.1</v>
      </c>
      <c r="H17" s="57">
        <f t="shared" si="0"/>
        <v>51339431.21</v>
      </c>
      <c r="I17" s="57">
        <f t="shared" si="0"/>
        <v>51681618.92</v>
      </c>
      <c r="J17" s="57">
        <f t="shared" si="0"/>
        <v>51972978.15</v>
      </c>
      <c r="K17" s="57">
        <f t="shared" si="0"/>
        <v>51306077.620000005</v>
      </c>
      <c r="L17" s="57">
        <f t="shared" si="0"/>
        <v>51905189.96</v>
      </c>
      <c r="M17" s="57">
        <f t="shared" si="0"/>
        <v>104408297.22999999</v>
      </c>
      <c r="N17" s="57">
        <f t="shared" si="0"/>
        <v>59018713.160000004</v>
      </c>
      <c r="O17" s="57">
        <f t="shared" si="0"/>
        <v>17320414.3</v>
      </c>
      <c r="P17" s="57">
        <f t="shared" si="0"/>
        <v>728160580.11</v>
      </c>
    </row>
    <row r="18" spans="1:16" ht="13.5" thickTop="1">
      <c r="A18" s="58"/>
      <c r="B18" s="59"/>
      <c r="C18" s="60"/>
      <c r="D18" s="58"/>
      <c r="E18" s="58"/>
      <c r="F18" s="61"/>
      <c r="G18" s="62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6.5" thickBot="1">
      <c r="A19" s="24" t="s">
        <v>6</v>
      </c>
      <c r="B19" s="2"/>
      <c r="C19" s="19"/>
      <c r="D19" s="2"/>
      <c r="E19" s="2"/>
      <c r="F19" s="20"/>
      <c r="G19" s="5"/>
      <c r="H19" s="21"/>
      <c r="I19" s="21"/>
      <c r="J19" s="16"/>
      <c r="K19" s="22"/>
      <c r="L19" s="22"/>
      <c r="M19" s="7"/>
      <c r="N19" s="7"/>
      <c r="O19" s="7"/>
      <c r="P19" s="23"/>
    </row>
    <row r="20" spans="1:16" ht="26.25" thickBot="1">
      <c r="A20" s="63" t="s">
        <v>39</v>
      </c>
      <c r="B20" s="63" t="s">
        <v>40</v>
      </c>
      <c r="C20" s="25" t="s">
        <v>41</v>
      </c>
      <c r="D20" s="25" t="s">
        <v>42</v>
      </c>
      <c r="E20" s="25" t="s">
        <v>43</v>
      </c>
      <c r="F20" s="26" t="s">
        <v>44</v>
      </c>
      <c r="G20" s="25" t="s">
        <v>45</v>
      </c>
      <c r="H20" s="27" t="s">
        <v>46</v>
      </c>
      <c r="I20" s="27" t="s">
        <v>47</v>
      </c>
      <c r="J20" s="27" t="s">
        <v>48</v>
      </c>
      <c r="K20" s="26" t="s">
        <v>49</v>
      </c>
      <c r="L20" s="26" t="s">
        <v>50</v>
      </c>
      <c r="M20" s="28" t="s">
        <v>51</v>
      </c>
      <c r="N20" s="29" t="s">
        <v>52</v>
      </c>
      <c r="O20" s="30" t="s">
        <v>53</v>
      </c>
      <c r="P20" s="64" t="s">
        <v>54</v>
      </c>
    </row>
    <row r="21" spans="1:16" ht="21">
      <c r="A21" s="39" t="s">
        <v>2</v>
      </c>
      <c r="B21" s="40" t="s">
        <v>60</v>
      </c>
      <c r="C21" s="65">
        <v>52117.13</v>
      </c>
      <c r="D21" s="66">
        <v>101086.51</v>
      </c>
      <c r="E21" s="66">
        <v>113146.82</v>
      </c>
      <c r="F21" s="67">
        <v>117055.98</v>
      </c>
      <c r="G21" s="68">
        <v>110547.45</v>
      </c>
      <c r="H21" s="69">
        <v>127345.49</v>
      </c>
      <c r="I21" s="69">
        <v>125931.06</v>
      </c>
      <c r="J21" s="70">
        <v>123785.58</v>
      </c>
      <c r="K21" s="69">
        <v>166129.69</v>
      </c>
      <c r="L21" s="69">
        <v>69591.84</v>
      </c>
      <c r="M21" s="69">
        <v>92681.3</v>
      </c>
      <c r="N21" s="70">
        <v>113935.74</v>
      </c>
      <c r="O21" s="70">
        <v>17758.29</v>
      </c>
      <c r="P21" s="69">
        <f aca="true" t="shared" si="1" ref="P21:P46">SUM(C21:O21)</f>
        <v>1331112.8800000001</v>
      </c>
    </row>
    <row r="22" spans="1:16" ht="21">
      <c r="A22" s="39" t="s">
        <v>3</v>
      </c>
      <c r="B22" s="40" t="s">
        <v>61</v>
      </c>
      <c r="C22" s="71">
        <v>1864395.45</v>
      </c>
      <c r="D22" s="72">
        <v>1870875.84</v>
      </c>
      <c r="E22" s="72">
        <v>1863491.89</v>
      </c>
      <c r="F22" s="73">
        <v>1866332.24</v>
      </c>
      <c r="G22" s="74">
        <v>1869245.37</v>
      </c>
      <c r="H22" s="75">
        <v>1859375.88</v>
      </c>
      <c r="I22" s="75">
        <v>1852422.25</v>
      </c>
      <c r="J22" s="76">
        <v>1845322.26</v>
      </c>
      <c r="K22" s="75">
        <v>1846380.87</v>
      </c>
      <c r="L22" s="75">
        <v>1846217.29</v>
      </c>
      <c r="M22" s="75">
        <v>1840183.41</v>
      </c>
      <c r="N22" s="76">
        <v>2581252.58</v>
      </c>
      <c r="O22" s="76">
        <v>17679.67</v>
      </c>
      <c r="P22" s="69">
        <f t="shared" si="1"/>
        <v>23023175</v>
      </c>
    </row>
    <row r="23" spans="1:16" ht="21">
      <c r="A23" s="39" t="s">
        <v>4</v>
      </c>
      <c r="B23" s="40" t="s">
        <v>62</v>
      </c>
      <c r="C23" s="71">
        <v>302622.1</v>
      </c>
      <c r="D23" s="77">
        <v>311448.5</v>
      </c>
      <c r="E23" s="77">
        <v>306210.63</v>
      </c>
      <c r="F23" s="78">
        <v>306463.08</v>
      </c>
      <c r="G23" s="68">
        <v>305224.96</v>
      </c>
      <c r="H23" s="69">
        <v>316705.69</v>
      </c>
      <c r="I23" s="69">
        <v>311810.54</v>
      </c>
      <c r="J23" s="69">
        <v>308095.59</v>
      </c>
      <c r="K23" s="69">
        <v>307275.4</v>
      </c>
      <c r="L23" s="69">
        <v>304558.68</v>
      </c>
      <c r="M23" s="69">
        <v>296660.5</v>
      </c>
      <c r="N23" s="69">
        <v>298259.72</v>
      </c>
      <c r="O23" s="69">
        <v>6298.61</v>
      </c>
      <c r="P23" s="69">
        <f t="shared" si="1"/>
        <v>3681633.9999999995</v>
      </c>
    </row>
    <row r="24" spans="1:16" ht="31.5">
      <c r="A24" s="39" t="s">
        <v>5</v>
      </c>
      <c r="B24" s="40" t="s">
        <v>63</v>
      </c>
      <c r="C24" s="42">
        <v>781024.54</v>
      </c>
      <c r="D24" s="77">
        <v>1225762.56</v>
      </c>
      <c r="E24" s="77">
        <v>1037127.07</v>
      </c>
      <c r="F24" s="78">
        <v>1062164.89</v>
      </c>
      <c r="G24" s="68">
        <v>1044416.75</v>
      </c>
      <c r="H24" s="69">
        <v>1051919.63</v>
      </c>
      <c r="I24" s="69">
        <v>1044798.93</v>
      </c>
      <c r="J24" s="69">
        <v>1053729.78</v>
      </c>
      <c r="K24" s="69">
        <v>1053584.87</v>
      </c>
      <c r="L24" s="69">
        <v>1053337.77</v>
      </c>
      <c r="M24" s="37">
        <v>0</v>
      </c>
      <c r="N24" s="69">
        <v>2671092.76</v>
      </c>
      <c r="O24" s="42">
        <v>697.23</v>
      </c>
      <c r="P24" s="69">
        <f t="shared" si="1"/>
        <v>13079656.78</v>
      </c>
    </row>
    <row r="25" spans="1:16" ht="21">
      <c r="A25" s="39" t="s">
        <v>7</v>
      </c>
      <c r="B25" s="40" t="s">
        <v>64</v>
      </c>
      <c r="C25" s="71">
        <v>82399.01</v>
      </c>
      <c r="D25" s="77">
        <v>95754.63</v>
      </c>
      <c r="E25" s="77">
        <v>117161.04</v>
      </c>
      <c r="F25" s="78">
        <v>181126.36</v>
      </c>
      <c r="G25" s="68">
        <v>137301.5</v>
      </c>
      <c r="H25" s="69">
        <v>126294.55</v>
      </c>
      <c r="I25" s="69">
        <v>230885.08</v>
      </c>
      <c r="J25" s="69">
        <v>245139.19</v>
      </c>
      <c r="K25" s="69">
        <v>165774.12</v>
      </c>
      <c r="L25" s="69">
        <v>147907.59</v>
      </c>
      <c r="M25" s="69">
        <v>162316.02</v>
      </c>
      <c r="N25" s="69">
        <v>103518.17</v>
      </c>
      <c r="O25" s="42">
        <v>1348.38</v>
      </c>
      <c r="P25" s="69">
        <f t="shared" si="1"/>
        <v>1796925.64</v>
      </c>
    </row>
    <row r="26" spans="1:16" ht="21">
      <c r="A26" s="39" t="s">
        <v>8</v>
      </c>
      <c r="B26" s="40" t="s">
        <v>65</v>
      </c>
      <c r="C26" s="71">
        <v>34009.38</v>
      </c>
      <c r="D26" s="77">
        <v>14213.76</v>
      </c>
      <c r="E26" s="77">
        <v>43071.68</v>
      </c>
      <c r="F26" s="78">
        <v>90561.23</v>
      </c>
      <c r="G26" s="68">
        <v>50317.85</v>
      </c>
      <c r="H26" s="69">
        <v>34677.95</v>
      </c>
      <c r="I26" s="69">
        <v>77638.54</v>
      </c>
      <c r="J26" s="69">
        <v>60283.01</v>
      </c>
      <c r="K26" s="69">
        <v>32425.7</v>
      </c>
      <c r="L26" s="69">
        <v>45721.7</v>
      </c>
      <c r="M26" s="69">
        <v>44022.03</v>
      </c>
      <c r="N26" s="69">
        <v>48854.93</v>
      </c>
      <c r="O26" s="69">
        <v>15860.16</v>
      </c>
      <c r="P26" s="69">
        <f t="shared" si="1"/>
        <v>591657.92</v>
      </c>
    </row>
    <row r="27" spans="1:16" ht="21">
      <c r="A27" s="39" t="s">
        <v>9</v>
      </c>
      <c r="B27" s="40" t="s">
        <v>66</v>
      </c>
      <c r="C27" s="71">
        <v>172112.75</v>
      </c>
      <c r="D27" s="77">
        <v>189888.98</v>
      </c>
      <c r="E27" s="77">
        <v>329057.84</v>
      </c>
      <c r="F27" s="78">
        <v>318643.4</v>
      </c>
      <c r="G27" s="68">
        <v>498136.39</v>
      </c>
      <c r="H27" s="69">
        <v>324204.36</v>
      </c>
      <c r="I27" s="69">
        <v>410846.33</v>
      </c>
      <c r="J27" s="69">
        <v>368676.97</v>
      </c>
      <c r="K27" s="69">
        <v>299442</v>
      </c>
      <c r="L27" s="69">
        <v>318219.03</v>
      </c>
      <c r="M27" s="69">
        <v>334045.42</v>
      </c>
      <c r="N27" s="69">
        <v>419225.35</v>
      </c>
      <c r="O27" s="69">
        <v>55290.84</v>
      </c>
      <c r="P27" s="69">
        <f t="shared" si="1"/>
        <v>4037789.6600000006</v>
      </c>
    </row>
    <row r="28" spans="1:16" ht="12.75">
      <c r="A28" s="39" t="s">
        <v>11</v>
      </c>
      <c r="B28" s="40" t="s">
        <v>10</v>
      </c>
      <c r="C28" s="71">
        <v>6737.09</v>
      </c>
      <c r="D28" s="77">
        <v>39379.26</v>
      </c>
      <c r="E28" s="77">
        <v>276211.75</v>
      </c>
      <c r="F28" s="78">
        <v>155814.04</v>
      </c>
      <c r="G28" s="68">
        <v>139540.46</v>
      </c>
      <c r="H28" s="69">
        <v>189325.28</v>
      </c>
      <c r="I28" s="69">
        <v>214906.22</v>
      </c>
      <c r="J28" s="69">
        <v>34346.97</v>
      </c>
      <c r="K28" s="69">
        <v>299014.09</v>
      </c>
      <c r="L28" s="69">
        <v>17231.52</v>
      </c>
      <c r="M28" s="69">
        <v>52154.44</v>
      </c>
      <c r="N28" s="69">
        <v>239951.76</v>
      </c>
      <c r="O28" s="69">
        <v>622578.67</v>
      </c>
      <c r="P28" s="69">
        <f t="shared" si="1"/>
        <v>2287191.5500000003</v>
      </c>
    </row>
    <row r="29" spans="1:16" ht="12.75">
      <c r="A29" s="39" t="s">
        <v>12</v>
      </c>
      <c r="B29" s="40" t="s">
        <v>67</v>
      </c>
      <c r="C29" s="71">
        <v>29922.53</v>
      </c>
      <c r="D29" s="77">
        <v>2875.35</v>
      </c>
      <c r="E29" s="77">
        <v>130906.96</v>
      </c>
      <c r="F29" s="78">
        <v>69536.97</v>
      </c>
      <c r="G29" s="68">
        <v>90769.6</v>
      </c>
      <c r="H29" s="69">
        <v>81619.5</v>
      </c>
      <c r="I29" s="69">
        <v>78861.04</v>
      </c>
      <c r="J29" s="69">
        <v>92279.09</v>
      </c>
      <c r="K29" s="69">
        <v>84142.7</v>
      </c>
      <c r="L29" s="69">
        <v>90282.46</v>
      </c>
      <c r="M29" s="69">
        <v>95654.81</v>
      </c>
      <c r="N29" s="69">
        <v>183020.71</v>
      </c>
      <c r="O29" s="69">
        <v>7599.93</v>
      </c>
      <c r="P29" s="69">
        <f t="shared" si="1"/>
        <v>1037471.65</v>
      </c>
    </row>
    <row r="30" spans="1:16" ht="12.75">
      <c r="A30" s="39" t="s">
        <v>13</v>
      </c>
      <c r="B30" s="40" t="s">
        <v>68</v>
      </c>
      <c r="C30" s="42">
        <v>12697.91</v>
      </c>
      <c r="D30" s="77">
        <v>291214.62</v>
      </c>
      <c r="E30" s="77">
        <v>266467.94</v>
      </c>
      <c r="F30" s="78">
        <v>312971.63</v>
      </c>
      <c r="G30" s="68">
        <v>285873.26</v>
      </c>
      <c r="H30" s="69">
        <v>251415.51</v>
      </c>
      <c r="I30" s="69">
        <v>231489.59</v>
      </c>
      <c r="J30" s="69">
        <v>259236.54</v>
      </c>
      <c r="K30" s="69">
        <v>239827.69</v>
      </c>
      <c r="L30" s="69">
        <v>231914.46</v>
      </c>
      <c r="M30" s="69">
        <v>257863.72</v>
      </c>
      <c r="N30" s="69">
        <v>38026.35</v>
      </c>
      <c r="O30" s="69">
        <v>415361.62</v>
      </c>
      <c r="P30" s="69">
        <f t="shared" si="1"/>
        <v>3094360.8400000003</v>
      </c>
    </row>
    <row r="31" spans="1:16" ht="12.75">
      <c r="A31" s="39" t="s">
        <v>14</v>
      </c>
      <c r="B31" s="40" t="s">
        <v>69</v>
      </c>
      <c r="C31" s="100">
        <v>0</v>
      </c>
      <c r="D31" s="42">
        <v>0</v>
      </c>
      <c r="E31" s="42">
        <v>0</v>
      </c>
      <c r="F31" s="78">
        <v>13373.59</v>
      </c>
      <c r="G31" s="68">
        <v>14061</v>
      </c>
      <c r="H31" s="69">
        <v>6565.79</v>
      </c>
      <c r="I31" s="69">
        <v>6284.67</v>
      </c>
      <c r="J31" s="69">
        <v>6223.7</v>
      </c>
      <c r="K31" s="69">
        <v>412443.51</v>
      </c>
      <c r="L31" s="69">
        <v>0</v>
      </c>
      <c r="M31" s="69">
        <v>14347.66</v>
      </c>
      <c r="N31" s="69">
        <v>0</v>
      </c>
      <c r="O31" s="69">
        <v>340602.06</v>
      </c>
      <c r="P31" s="69">
        <f t="shared" si="1"/>
        <v>813901.98</v>
      </c>
    </row>
    <row r="32" spans="1:16" ht="12.75">
      <c r="A32" s="39" t="s">
        <v>15</v>
      </c>
      <c r="B32" s="40" t="s">
        <v>70</v>
      </c>
      <c r="C32" s="71">
        <v>14450.15</v>
      </c>
      <c r="D32" s="77">
        <v>162572.43</v>
      </c>
      <c r="E32" s="77">
        <v>171152.28</v>
      </c>
      <c r="F32" s="78">
        <v>0</v>
      </c>
      <c r="G32" s="68">
        <v>455853.31</v>
      </c>
      <c r="H32" s="69">
        <v>264877.99</v>
      </c>
      <c r="I32" s="69">
        <v>195669.22</v>
      </c>
      <c r="J32" s="69">
        <v>263189.6</v>
      </c>
      <c r="K32" s="69">
        <v>459049.32</v>
      </c>
      <c r="L32" s="69">
        <v>188399.19</v>
      </c>
      <c r="M32" s="69">
        <v>25985.07</v>
      </c>
      <c r="N32" s="69">
        <v>190655.69</v>
      </c>
      <c r="O32" s="69">
        <v>104898</v>
      </c>
      <c r="P32" s="69">
        <f t="shared" si="1"/>
        <v>2496752.25</v>
      </c>
    </row>
    <row r="33" spans="1:16" ht="94.5">
      <c r="A33" s="39" t="s">
        <v>16</v>
      </c>
      <c r="B33" s="79" t="s">
        <v>71</v>
      </c>
      <c r="C33" s="42">
        <v>0</v>
      </c>
      <c r="D33" s="77">
        <v>87169.4</v>
      </c>
      <c r="E33" s="77">
        <v>70449.95</v>
      </c>
      <c r="F33" s="78">
        <v>323786.85</v>
      </c>
      <c r="G33" s="68">
        <v>207144.33</v>
      </c>
      <c r="H33" s="69">
        <v>240643.76</v>
      </c>
      <c r="I33" s="69">
        <v>302779.22</v>
      </c>
      <c r="J33" s="69">
        <v>283395.27</v>
      </c>
      <c r="K33" s="69">
        <v>303957.42</v>
      </c>
      <c r="L33" s="69">
        <v>388111.68</v>
      </c>
      <c r="M33" s="69">
        <v>76700.38</v>
      </c>
      <c r="N33" s="69">
        <v>355348.45</v>
      </c>
      <c r="O33" s="69">
        <v>1685822.34</v>
      </c>
      <c r="P33" s="69">
        <f t="shared" si="1"/>
        <v>4325309.05</v>
      </c>
    </row>
    <row r="34" spans="1:16" ht="12.75">
      <c r="A34" s="39" t="s">
        <v>17</v>
      </c>
      <c r="B34" s="40" t="s">
        <v>72</v>
      </c>
      <c r="C34" s="42">
        <v>308007.97</v>
      </c>
      <c r="D34" s="71">
        <v>2500</v>
      </c>
      <c r="E34" s="42">
        <v>312088.34</v>
      </c>
      <c r="F34" s="77">
        <v>612335.98</v>
      </c>
      <c r="G34" s="78">
        <v>323711.73</v>
      </c>
      <c r="H34" s="68">
        <v>141667.42</v>
      </c>
      <c r="I34" s="69">
        <v>365034.24</v>
      </c>
      <c r="J34" s="69">
        <v>711917.47</v>
      </c>
      <c r="K34" s="69">
        <v>372188.35</v>
      </c>
      <c r="L34" s="69">
        <v>6105</v>
      </c>
      <c r="M34" s="69">
        <v>354579.3</v>
      </c>
      <c r="N34" s="69">
        <v>364386.94</v>
      </c>
      <c r="O34" s="42">
        <v>512753.9</v>
      </c>
      <c r="P34" s="42">
        <f t="shared" si="1"/>
        <v>4387276.64</v>
      </c>
    </row>
    <row r="35" spans="1:16" ht="21">
      <c r="A35" s="39" t="s">
        <v>18</v>
      </c>
      <c r="B35" s="40" t="s">
        <v>73</v>
      </c>
      <c r="C35" s="42">
        <v>0</v>
      </c>
      <c r="D35" s="77">
        <v>362954.75</v>
      </c>
      <c r="E35" s="42">
        <v>362729.75</v>
      </c>
      <c r="F35" s="78">
        <v>362729.75</v>
      </c>
      <c r="G35" s="68">
        <v>497826.51</v>
      </c>
      <c r="H35" s="69">
        <v>418279.58</v>
      </c>
      <c r="I35" s="69">
        <v>418279.53</v>
      </c>
      <c r="J35" s="69">
        <v>418279.53</v>
      </c>
      <c r="K35" s="69">
        <v>837013.09</v>
      </c>
      <c r="L35" s="42">
        <v>0</v>
      </c>
      <c r="M35" s="69">
        <v>419819.53</v>
      </c>
      <c r="N35" s="69">
        <v>418345.56</v>
      </c>
      <c r="O35" s="69">
        <v>419621.62</v>
      </c>
      <c r="P35" s="42">
        <f t="shared" si="1"/>
        <v>4935879.2</v>
      </c>
    </row>
    <row r="36" spans="1:16" ht="12.75">
      <c r="A36" s="39" t="s">
        <v>19</v>
      </c>
      <c r="B36" s="40" t="s">
        <v>74</v>
      </c>
      <c r="C36" s="42">
        <v>2635.36</v>
      </c>
      <c r="D36" s="42">
        <v>1505.92</v>
      </c>
      <c r="E36" s="42">
        <v>4141.28</v>
      </c>
      <c r="F36" s="42">
        <v>3822.48</v>
      </c>
      <c r="G36" s="42">
        <v>3388.32</v>
      </c>
      <c r="H36" s="42">
        <v>3764.8</v>
      </c>
      <c r="I36" s="42">
        <v>11439.52</v>
      </c>
      <c r="J36" s="42">
        <v>4682.24</v>
      </c>
      <c r="K36" s="42">
        <v>1562.24</v>
      </c>
      <c r="L36" s="42">
        <v>77704.08</v>
      </c>
      <c r="M36" s="42">
        <v>9373.44</v>
      </c>
      <c r="N36" s="42">
        <v>2343.36</v>
      </c>
      <c r="O36" s="42">
        <v>8826.39</v>
      </c>
      <c r="P36" s="42">
        <f t="shared" si="1"/>
        <v>135189.43</v>
      </c>
    </row>
    <row r="37" spans="1:16" ht="31.5">
      <c r="A37" s="39" t="s">
        <v>20</v>
      </c>
      <c r="B37" s="40" t="s">
        <v>75</v>
      </c>
      <c r="C37" s="42">
        <v>1714.98</v>
      </c>
      <c r="D37" s="77">
        <v>270264.51</v>
      </c>
      <c r="E37" s="77">
        <v>407181.68</v>
      </c>
      <c r="F37" s="78">
        <v>396993.83</v>
      </c>
      <c r="G37" s="68">
        <v>498802.8</v>
      </c>
      <c r="H37" s="69">
        <v>450445.81</v>
      </c>
      <c r="I37" s="69">
        <v>477926.58</v>
      </c>
      <c r="J37" s="69">
        <v>435921.5</v>
      </c>
      <c r="K37" s="69">
        <v>816693.11</v>
      </c>
      <c r="L37" s="69">
        <v>186845.05</v>
      </c>
      <c r="M37" s="69">
        <v>364596.94</v>
      </c>
      <c r="N37" s="69">
        <v>615208.27</v>
      </c>
      <c r="O37" s="69">
        <v>374866.82</v>
      </c>
      <c r="P37" s="42">
        <f t="shared" si="1"/>
        <v>5297461.880000001</v>
      </c>
    </row>
    <row r="38" spans="1:16" ht="12.75">
      <c r="A38" s="39" t="s">
        <v>21</v>
      </c>
      <c r="B38" s="40" t="s">
        <v>76</v>
      </c>
      <c r="C38" s="71">
        <v>5433.52</v>
      </c>
      <c r="D38" s="77">
        <v>2681.11</v>
      </c>
      <c r="E38" s="77">
        <v>33438.78</v>
      </c>
      <c r="F38" s="78">
        <v>72800.59</v>
      </c>
      <c r="G38" s="68">
        <v>67519.75</v>
      </c>
      <c r="H38" s="69">
        <v>54311.32</v>
      </c>
      <c r="I38" s="69">
        <v>205163.86</v>
      </c>
      <c r="J38" s="69">
        <v>108545.53</v>
      </c>
      <c r="K38" s="69">
        <v>96570.63</v>
      </c>
      <c r="L38" s="69">
        <v>115419.34</v>
      </c>
      <c r="M38" s="69">
        <v>614929.37</v>
      </c>
      <c r="N38" s="69">
        <v>117122.35</v>
      </c>
      <c r="O38" s="69">
        <v>3737362.8</v>
      </c>
      <c r="P38" s="69">
        <f t="shared" si="1"/>
        <v>5231298.949999999</v>
      </c>
    </row>
    <row r="39" spans="1:16" ht="12.75">
      <c r="A39" s="39" t="s">
        <v>22</v>
      </c>
      <c r="B39" s="40" t="s">
        <v>77</v>
      </c>
      <c r="C39" s="42">
        <v>1003.71</v>
      </c>
      <c r="D39" s="71">
        <v>1520.96</v>
      </c>
      <c r="E39" s="77">
        <v>27202.15</v>
      </c>
      <c r="F39" s="78">
        <v>75407.45</v>
      </c>
      <c r="G39" s="68">
        <v>18713.59</v>
      </c>
      <c r="H39" s="69">
        <v>23554.35</v>
      </c>
      <c r="I39" s="69">
        <v>56899.02</v>
      </c>
      <c r="J39" s="69">
        <v>139048.81</v>
      </c>
      <c r="K39" s="69">
        <v>3173.78</v>
      </c>
      <c r="L39" s="69">
        <v>10429.83</v>
      </c>
      <c r="M39" s="69">
        <v>19862.29</v>
      </c>
      <c r="N39" s="69">
        <v>7640.37</v>
      </c>
      <c r="O39" s="69">
        <v>366706.74</v>
      </c>
      <c r="P39" s="69">
        <f t="shared" si="1"/>
        <v>751163.05</v>
      </c>
    </row>
    <row r="40" spans="1:16" ht="31.5">
      <c r="A40" s="39" t="s">
        <v>23</v>
      </c>
      <c r="B40" s="40" t="s">
        <v>78</v>
      </c>
      <c r="C40" s="42">
        <v>0</v>
      </c>
      <c r="D40" s="42">
        <v>0</v>
      </c>
      <c r="E40" s="42">
        <v>0</v>
      </c>
      <c r="F40" s="78">
        <v>191037.42</v>
      </c>
      <c r="G40" s="68">
        <v>2479.24</v>
      </c>
      <c r="H40" s="69">
        <v>3585</v>
      </c>
      <c r="I40" s="69">
        <v>215988.28</v>
      </c>
      <c r="J40" s="69">
        <v>59538.78</v>
      </c>
      <c r="K40" s="69">
        <v>35256.22</v>
      </c>
      <c r="L40" s="69">
        <v>99150</v>
      </c>
      <c r="M40" s="42">
        <v>80127.36</v>
      </c>
      <c r="N40" s="69">
        <v>-189244.18</v>
      </c>
      <c r="O40" s="69">
        <v>523078</v>
      </c>
      <c r="P40" s="42">
        <f t="shared" si="1"/>
        <v>1020996.1199999999</v>
      </c>
    </row>
    <row r="41" spans="1:16" ht="12.75">
      <c r="A41" s="39" t="s">
        <v>24</v>
      </c>
      <c r="B41" s="40" t="s">
        <v>79</v>
      </c>
      <c r="C41" s="42">
        <v>0</v>
      </c>
      <c r="D41" s="42">
        <v>0</v>
      </c>
      <c r="E41" s="42">
        <v>0</v>
      </c>
      <c r="F41" s="78">
        <v>1294.9</v>
      </c>
      <c r="G41" s="42">
        <v>0</v>
      </c>
      <c r="H41" s="42">
        <v>0</v>
      </c>
      <c r="I41" s="42">
        <v>209</v>
      </c>
      <c r="J41" s="42">
        <v>13109.82</v>
      </c>
      <c r="K41" s="42">
        <v>1819.44</v>
      </c>
      <c r="L41" s="42">
        <v>11009.74</v>
      </c>
      <c r="M41" s="42">
        <v>0</v>
      </c>
      <c r="N41" s="42">
        <v>0</v>
      </c>
      <c r="O41" s="42">
        <v>0</v>
      </c>
      <c r="P41" s="42">
        <f t="shared" si="1"/>
        <v>27442.9</v>
      </c>
    </row>
    <row r="42" spans="1:16" ht="21">
      <c r="A42" s="39" t="s">
        <v>25</v>
      </c>
      <c r="B42" s="40" t="s">
        <v>80</v>
      </c>
      <c r="C42" s="42">
        <v>0</v>
      </c>
      <c r="D42" s="42">
        <v>15923.83</v>
      </c>
      <c r="E42" s="77">
        <v>14410.15</v>
      </c>
      <c r="F42" s="78">
        <v>18498.95</v>
      </c>
      <c r="G42" s="42">
        <v>29594.21</v>
      </c>
      <c r="H42" s="42">
        <v>24422.32</v>
      </c>
      <c r="I42" s="69">
        <v>20176.93</v>
      </c>
      <c r="J42" s="69">
        <v>23651.03</v>
      </c>
      <c r="K42" s="42">
        <v>39950.24</v>
      </c>
      <c r="L42" s="99">
        <v>34919.75</v>
      </c>
      <c r="M42" s="42">
        <v>33861.6</v>
      </c>
      <c r="N42" s="69">
        <v>39935.2</v>
      </c>
      <c r="O42" s="42">
        <v>30476.24</v>
      </c>
      <c r="P42" s="42">
        <f t="shared" si="1"/>
        <v>325820.44999999995</v>
      </c>
    </row>
    <row r="43" spans="1:16" ht="12.75">
      <c r="A43" s="39" t="s">
        <v>26</v>
      </c>
      <c r="B43" s="40" t="s">
        <v>81</v>
      </c>
      <c r="C43" s="71">
        <v>3763.96</v>
      </c>
      <c r="D43" s="77">
        <v>2985</v>
      </c>
      <c r="E43" s="77">
        <v>8824.7</v>
      </c>
      <c r="F43" s="78">
        <v>10666.42</v>
      </c>
      <c r="G43" s="68">
        <v>21323.32</v>
      </c>
      <c r="H43" s="69">
        <v>32245.82</v>
      </c>
      <c r="I43" s="69">
        <v>33247.46</v>
      </c>
      <c r="J43" s="69">
        <v>15697.91</v>
      </c>
      <c r="K43" s="69">
        <v>23711.23</v>
      </c>
      <c r="L43" s="69">
        <v>28527.58</v>
      </c>
      <c r="M43" s="69">
        <v>29439.55</v>
      </c>
      <c r="N43" s="69">
        <v>18100.3</v>
      </c>
      <c r="O43" s="69">
        <v>90551.57</v>
      </c>
      <c r="P43" s="42">
        <f t="shared" si="1"/>
        <v>319084.82</v>
      </c>
    </row>
    <row r="44" spans="1:16" ht="31.5">
      <c r="A44" s="39" t="s">
        <v>27</v>
      </c>
      <c r="B44" s="40" t="s">
        <v>82</v>
      </c>
      <c r="C44" s="71">
        <v>84500</v>
      </c>
      <c r="D44" s="77">
        <v>17298</v>
      </c>
      <c r="E44" s="77">
        <v>188768.17</v>
      </c>
      <c r="F44" s="78">
        <v>39117.38</v>
      </c>
      <c r="G44" s="68">
        <v>139940.73</v>
      </c>
      <c r="H44" s="69">
        <v>110780.12</v>
      </c>
      <c r="I44" s="69">
        <v>45014.58</v>
      </c>
      <c r="J44" s="69">
        <v>8540.23</v>
      </c>
      <c r="K44" s="69">
        <v>109484.82</v>
      </c>
      <c r="L44" s="69">
        <v>115222.15</v>
      </c>
      <c r="M44" s="69">
        <v>36929.35</v>
      </c>
      <c r="N44" s="69">
        <v>27691.78</v>
      </c>
      <c r="O44" s="69">
        <v>338207.25</v>
      </c>
      <c r="P44" s="42">
        <f t="shared" si="1"/>
        <v>1261494.56</v>
      </c>
    </row>
    <row r="45" spans="1:16" ht="21">
      <c r="A45" s="39" t="s">
        <v>28</v>
      </c>
      <c r="B45" s="40" t="s">
        <v>83</v>
      </c>
      <c r="C45" s="71">
        <v>100422.24</v>
      </c>
      <c r="D45" s="77">
        <v>99717.73</v>
      </c>
      <c r="E45" s="77">
        <v>-1194.18</v>
      </c>
      <c r="F45" s="42">
        <v>229298.07</v>
      </c>
      <c r="G45" s="68">
        <v>122072.07</v>
      </c>
      <c r="H45" s="69">
        <v>123065.3</v>
      </c>
      <c r="I45" s="69">
        <v>121959.97</v>
      </c>
      <c r="J45" s="69">
        <v>123563.27</v>
      </c>
      <c r="K45" s="69">
        <v>125228.81</v>
      </c>
      <c r="L45" s="69">
        <v>122597.11</v>
      </c>
      <c r="M45" s="42">
        <v>725.83</v>
      </c>
      <c r="N45" s="69">
        <v>27873.42</v>
      </c>
      <c r="O45" s="42">
        <v>599.89</v>
      </c>
      <c r="P45" s="42">
        <f t="shared" si="1"/>
        <v>1195929.53</v>
      </c>
    </row>
    <row r="46" spans="1:16" ht="12.75">
      <c r="A46" s="39" t="s">
        <v>29</v>
      </c>
      <c r="B46" s="40" t="s">
        <v>30</v>
      </c>
      <c r="C46" s="71">
        <v>989087.47</v>
      </c>
      <c r="D46" s="77">
        <v>433583.69</v>
      </c>
      <c r="E46" s="77">
        <v>704712.34</v>
      </c>
      <c r="F46" s="78">
        <v>652803.84</v>
      </c>
      <c r="G46" s="68">
        <v>909070.94</v>
      </c>
      <c r="H46" s="69">
        <v>604937.68</v>
      </c>
      <c r="I46" s="69">
        <v>614469.64</v>
      </c>
      <c r="J46" s="69">
        <v>830866.81</v>
      </c>
      <c r="K46" s="69">
        <v>926322.39</v>
      </c>
      <c r="L46" s="69">
        <v>414470.06</v>
      </c>
      <c r="M46" s="69">
        <v>633985</v>
      </c>
      <c r="N46" s="69">
        <v>612716.07</v>
      </c>
      <c r="O46" s="69">
        <v>1578570.3</v>
      </c>
      <c r="P46" s="42">
        <f t="shared" si="1"/>
        <v>9905596.23</v>
      </c>
    </row>
    <row r="47" spans="1:16" ht="21" customHeight="1" thickBot="1">
      <c r="A47" s="56" t="s">
        <v>59</v>
      </c>
      <c r="B47" s="80"/>
      <c r="C47" s="81">
        <f>SUM(C21:C46)</f>
        <v>4849057.249999999</v>
      </c>
      <c r="D47" s="81">
        <f>SUM(D21:D46)</f>
        <v>5603177.340000001</v>
      </c>
      <c r="E47" s="82">
        <f aca="true" t="shared" si="2" ref="E47:P47">SUM(E21:E46)</f>
        <v>6786759.010000002</v>
      </c>
      <c r="F47" s="82">
        <f t="shared" si="2"/>
        <v>7484637.319999999</v>
      </c>
      <c r="G47" s="82">
        <f t="shared" si="2"/>
        <v>7842875.4399999995</v>
      </c>
      <c r="H47" s="82">
        <f t="shared" si="2"/>
        <v>6866030.899999999</v>
      </c>
      <c r="I47" s="82">
        <f t="shared" si="2"/>
        <v>7670131.299999999</v>
      </c>
      <c r="J47" s="82">
        <f t="shared" si="2"/>
        <v>7837066.48</v>
      </c>
      <c r="K47" s="82">
        <f t="shared" si="2"/>
        <v>9058421.730000002</v>
      </c>
      <c r="L47" s="82">
        <f t="shared" si="2"/>
        <v>5923892.9</v>
      </c>
      <c r="M47" s="82">
        <f t="shared" si="2"/>
        <v>5890844.319999999</v>
      </c>
      <c r="N47" s="82">
        <f t="shared" si="2"/>
        <v>9305261.649999999</v>
      </c>
      <c r="O47" s="82">
        <f t="shared" si="2"/>
        <v>11273417.320000002</v>
      </c>
      <c r="P47" s="82">
        <f t="shared" si="2"/>
        <v>96391572.96000001</v>
      </c>
    </row>
    <row r="48" spans="1:16" ht="13.5" thickTop="1">
      <c r="A48" s="58"/>
      <c r="B48" s="83"/>
      <c r="C48" s="84"/>
      <c r="D48" s="58"/>
      <c r="E48" s="58"/>
      <c r="F48" s="61"/>
      <c r="G48" s="62"/>
      <c r="H48" s="16"/>
      <c r="I48" s="16"/>
      <c r="J48" s="16"/>
      <c r="K48" s="17"/>
      <c r="L48" s="17"/>
      <c r="M48" s="16"/>
      <c r="N48" s="16"/>
      <c r="O48" s="16"/>
      <c r="P48" s="17"/>
    </row>
    <row r="49" spans="1:16" ht="16.5" thickBot="1">
      <c r="A49" s="24" t="s">
        <v>31</v>
      </c>
      <c r="B49" s="2"/>
      <c r="C49" s="19"/>
      <c r="D49" s="2"/>
      <c r="E49" s="2"/>
      <c r="F49" s="20"/>
      <c r="G49" s="5"/>
      <c r="H49" s="21"/>
      <c r="I49" s="21"/>
      <c r="J49" s="16"/>
      <c r="K49" s="22"/>
      <c r="L49" s="22"/>
      <c r="M49" s="7"/>
      <c r="N49" s="7"/>
      <c r="O49" s="7"/>
      <c r="P49" s="23"/>
    </row>
    <row r="50" spans="1:16" ht="26.25" thickBot="1">
      <c r="A50" s="63" t="s">
        <v>39</v>
      </c>
      <c r="B50" s="63" t="s">
        <v>40</v>
      </c>
      <c r="C50" s="25" t="s">
        <v>41</v>
      </c>
      <c r="D50" s="25" t="s">
        <v>42</v>
      </c>
      <c r="E50" s="25" t="s">
        <v>43</v>
      </c>
      <c r="F50" s="26" t="s">
        <v>44</v>
      </c>
      <c r="G50" s="25" t="s">
        <v>45</v>
      </c>
      <c r="H50" s="27" t="s">
        <v>46</v>
      </c>
      <c r="I50" s="27" t="s">
        <v>47</v>
      </c>
      <c r="J50" s="27" t="s">
        <v>48</v>
      </c>
      <c r="K50" s="26" t="s">
        <v>49</v>
      </c>
      <c r="L50" s="26" t="s">
        <v>50</v>
      </c>
      <c r="M50" s="28" t="s">
        <v>51</v>
      </c>
      <c r="N50" s="29" t="s">
        <v>52</v>
      </c>
      <c r="O50" s="30" t="s">
        <v>53</v>
      </c>
      <c r="P50" s="64" t="s">
        <v>54</v>
      </c>
    </row>
    <row r="51" spans="1:16" ht="12.75">
      <c r="A51" s="39" t="s">
        <v>2</v>
      </c>
      <c r="B51" s="40" t="s">
        <v>84</v>
      </c>
      <c r="C51" s="50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93483.14</v>
      </c>
      <c r="M51" s="42">
        <v>448110.1</v>
      </c>
      <c r="N51" s="42">
        <v>0</v>
      </c>
      <c r="O51" s="70">
        <v>5257575.84</v>
      </c>
      <c r="P51" s="42">
        <f>SUM(C51:O51)</f>
        <v>5799169.08</v>
      </c>
    </row>
    <row r="52" spans="1:16" ht="21">
      <c r="A52" s="39" t="s">
        <v>3</v>
      </c>
      <c r="B52" s="40" t="s">
        <v>85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66375</v>
      </c>
      <c r="I52" s="42">
        <v>0</v>
      </c>
      <c r="J52" s="42">
        <v>0</v>
      </c>
      <c r="K52" s="42">
        <v>108999</v>
      </c>
      <c r="L52" s="42">
        <v>0</v>
      </c>
      <c r="M52" s="42">
        <v>0</v>
      </c>
      <c r="N52" s="42">
        <v>0</v>
      </c>
      <c r="O52" s="76">
        <v>235200</v>
      </c>
      <c r="P52" s="42">
        <f>SUM(C52:O52)</f>
        <v>410574</v>
      </c>
    </row>
    <row r="53" spans="1:16" ht="21">
      <c r="A53" s="39" t="s">
        <v>4</v>
      </c>
      <c r="B53" s="40" t="s">
        <v>86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1790</v>
      </c>
      <c r="L53" s="69">
        <v>5560.14</v>
      </c>
      <c r="M53" s="69">
        <v>1092183</v>
      </c>
      <c r="N53" s="42">
        <v>0</v>
      </c>
      <c r="O53" s="42">
        <v>2121306.8</v>
      </c>
      <c r="P53" s="42">
        <f>SUM(C53:O53)</f>
        <v>3220839.9399999995</v>
      </c>
    </row>
    <row r="54" spans="1:16" ht="21">
      <c r="A54" s="39" t="s">
        <v>5</v>
      </c>
      <c r="B54" s="40" t="s">
        <v>87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f>SUM(C54:O54)</f>
        <v>0</v>
      </c>
    </row>
    <row r="55" spans="1:16" ht="21">
      <c r="A55" s="39" t="s">
        <v>7</v>
      </c>
      <c r="B55" s="40" t="s">
        <v>88</v>
      </c>
      <c r="C55" s="42">
        <v>0</v>
      </c>
      <c r="D55" s="42">
        <v>0</v>
      </c>
      <c r="E55" s="42">
        <v>0</v>
      </c>
      <c r="F55" s="42">
        <v>14370.4</v>
      </c>
      <c r="G55" s="42">
        <v>91932.11</v>
      </c>
      <c r="H55" s="42">
        <v>226998.4</v>
      </c>
      <c r="I55" s="69">
        <v>312411.49</v>
      </c>
      <c r="J55" s="69">
        <v>161882.36</v>
      </c>
      <c r="K55" s="69">
        <v>367961.05</v>
      </c>
      <c r="L55" s="69">
        <v>266177.59</v>
      </c>
      <c r="M55" s="42">
        <v>85520.4</v>
      </c>
      <c r="N55" s="69">
        <v>311789.18</v>
      </c>
      <c r="O55" s="69">
        <v>419894.04</v>
      </c>
      <c r="P55" s="42">
        <f>SUM(C55:O55)</f>
        <v>2258937.0199999996</v>
      </c>
    </row>
    <row r="56" spans="1:16" ht="23.25" customHeight="1" thickBot="1">
      <c r="A56" s="56" t="s">
        <v>59</v>
      </c>
      <c r="B56" s="80"/>
      <c r="C56" s="85">
        <f>SUM(C51:C55)</f>
        <v>0</v>
      </c>
      <c r="D56" s="85">
        <f>SUM(D51:D55)</f>
        <v>0</v>
      </c>
      <c r="E56" s="85">
        <f aca="true" t="shared" si="3" ref="E56:O56">SUM(E51:E55)</f>
        <v>0</v>
      </c>
      <c r="F56" s="82">
        <f t="shared" si="3"/>
        <v>14370.4</v>
      </c>
      <c r="G56" s="82">
        <f t="shared" si="3"/>
        <v>91932.11</v>
      </c>
      <c r="H56" s="82">
        <f t="shared" si="3"/>
        <v>293373.4</v>
      </c>
      <c r="I56" s="82">
        <f t="shared" si="3"/>
        <v>312411.49</v>
      </c>
      <c r="J56" s="82">
        <f t="shared" si="3"/>
        <v>161882.36</v>
      </c>
      <c r="K56" s="82">
        <f>SUM(K51:K55)</f>
        <v>478750.05</v>
      </c>
      <c r="L56" s="82">
        <f t="shared" si="3"/>
        <v>365220.87</v>
      </c>
      <c r="M56" s="82">
        <f t="shared" si="3"/>
        <v>1625813.5</v>
      </c>
      <c r="N56" s="82">
        <f t="shared" si="3"/>
        <v>311789.18</v>
      </c>
      <c r="O56" s="82">
        <f t="shared" si="3"/>
        <v>8033976.68</v>
      </c>
      <c r="P56" s="85">
        <f>SUM(P51:P55)</f>
        <v>11689520.04</v>
      </c>
    </row>
    <row r="57" spans="1:16" ht="13.5" thickTop="1">
      <c r="A57" s="58"/>
      <c r="B57" s="83"/>
      <c r="C57" s="84"/>
      <c r="D57" s="58"/>
      <c r="E57" s="58"/>
      <c r="F57" s="61"/>
      <c r="G57" s="62"/>
      <c r="H57" s="16"/>
      <c r="I57" s="16"/>
      <c r="J57" s="16"/>
      <c r="K57" s="17"/>
      <c r="L57" s="17"/>
      <c r="M57" s="16"/>
      <c r="N57" s="16"/>
      <c r="O57" s="16"/>
      <c r="P57" s="17"/>
    </row>
    <row r="58" spans="1:16" ht="16.5" thickBot="1">
      <c r="A58" s="24" t="s">
        <v>89</v>
      </c>
      <c r="B58" s="2"/>
      <c r="C58" s="19"/>
      <c r="D58" s="2"/>
      <c r="E58" s="2"/>
      <c r="F58" s="20"/>
      <c r="G58" s="5"/>
      <c r="H58" s="21"/>
      <c r="I58" s="21"/>
      <c r="J58" s="16"/>
      <c r="K58" s="22"/>
      <c r="L58" s="22"/>
      <c r="M58" s="7"/>
      <c r="N58" s="7"/>
      <c r="O58" s="7"/>
      <c r="P58" s="23"/>
    </row>
    <row r="59" spans="1:16" ht="26.25" thickBot="1">
      <c r="A59" s="63" t="s">
        <v>39</v>
      </c>
      <c r="B59" s="63" t="s">
        <v>40</v>
      </c>
      <c r="C59" s="86" t="s">
        <v>41</v>
      </c>
      <c r="D59" s="25" t="s">
        <v>42</v>
      </c>
      <c r="E59" s="25" t="s">
        <v>43</v>
      </c>
      <c r="F59" s="26" t="s">
        <v>44</v>
      </c>
      <c r="G59" s="25" t="s">
        <v>45</v>
      </c>
      <c r="H59" s="27" t="s">
        <v>46</v>
      </c>
      <c r="I59" s="27" t="s">
        <v>47</v>
      </c>
      <c r="J59" s="27" t="s">
        <v>48</v>
      </c>
      <c r="K59" s="26" t="s">
        <v>49</v>
      </c>
      <c r="L59" s="26" t="s">
        <v>50</v>
      </c>
      <c r="M59" s="28" t="s">
        <v>51</v>
      </c>
      <c r="N59" s="29" t="s">
        <v>52</v>
      </c>
      <c r="O59" s="30" t="s">
        <v>53</v>
      </c>
      <c r="P59" s="64" t="s">
        <v>54</v>
      </c>
    </row>
    <row r="60" spans="1:16" ht="21">
      <c r="A60" s="39" t="s">
        <v>2</v>
      </c>
      <c r="B60" s="40" t="s">
        <v>90</v>
      </c>
      <c r="C60" s="50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f>SUM(C60:O60)</f>
        <v>0</v>
      </c>
    </row>
    <row r="61" spans="1:16" ht="12.75">
      <c r="A61" s="39" t="s">
        <v>3</v>
      </c>
      <c r="B61" s="40" t="s">
        <v>91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f>SUM(C61:O61)</f>
        <v>0</v>
      </c>
    </row>
    <row r="62" spans="1:16" ht="13.5" thickBot="1">
      <c r="A62" s="56" t="s">
        <v>59</v>
      </c>
      <c r="B62" s="80"/>
      <c r="C62" s="85">
        <f>SUM(C60:C61)</f>
        <v>0</v>
      </c>
      <c r="D62" s="85">
        <f aca="true" t="shared" si="4" ref="D62:P62">SUM(D60:D61)</f>
        <v>0</v>
      </c>
      <c r="E62" s="85">
        <f t="shared" si="4"/>
        <v>0</v>
      </c>
      <c r="F62" s="85">
        <f t="shared" si="4"/>
        <v>0</v>
      </c>
      <c r="G62" s="85">
        <f t="shared" si="4"/>
        <v>0</v>
      </c>
      <c r="H62" s="85">
        <f t="shared" si="4"/>
        <v>0</v>
      </c>
      <c r="I62" s="85">
        <f t="shared" si="4"/>
        <v>0</v>
      </c>
      <c r="J62" s="85">
        <f t="shared" si="4"/>
        <v>0</v>
      </c>
      <c r="K62" s="85">
        <f t="shared" si="4"/>
        <v>0</v>
      </c>
      <c r="L62" s="85">
        <f t="shared" si="4"/>
        <v>0</v>
      </c>
      <c r="M62" s="85">
        <f t="shared" si="4"/>
        <v>0</v>
      </c>
      <c r="N62" s="85">
        <f t="shared" si="4"/>
        <v>0</v>
      </c>
      <c r="O62" s="85">
        <f t="shared" si="4"/>
        <v>0</v>
      </c>
      <c r="P62" s="85">
        <f t="shared" si="4"/>
        <v>0</v>
      </c>
    </row>
    <row r="63" spans="1:16" ht="13.5" thickTop="1">
      <c r="A63" s="8"/>
      <c r="B63" s="87"/>
      <c r="C63" s="88"/>
      <c r="D63" s="8"/>
      <c r="E63" s="8"/>
      <c r="F63" s="1"/>
      <c r="G63" s="89"/>
      <c r="H63" s="6"/>
      <c r="I63" s="6"/>
      <c r="J63" s="6"/>
      <c r="K63" s="7"/>
      <c r="L63" s="7"/>
      <c r="M63" s="7"/>
      <c r="N63" s="7"/>
      <c r="O63" s="7"/>
      <c r="P63" s="8"/>
    </row>
    <row r="64" spans="1:16" ht="12.75">
      <c r="A64" s="8"/>
      <c r="B64" s="87"/>
      <c r="C64" s="88"/>
      <c r="D64" s="8"/>
      <c r="E64" s="8"/>
      <c r="F64" s="8"/>
      <c r="G64" s="89"/>
      <c r="H64" s="6"/>
      <c r="I64" s="6"/>
      <c r="J64" s="6"/>
      <c r="K64" s="7"/>
      <c r="L64" s="7"/>
      <c r="M64" s="7"/>
      <c r="N64" s="7"/>
      <c r="O64" s="7"/>
      <c r="P64" s="8"/>
    </row>
    <row r="65" spans="1:16" ht="16.5" thickBot="1">
      <c r="A65" s="24" t="s">
        <v>92</v>
      </c>
      <c r="B65" s="2"/>
      <c r="C65" s="19"/>
      <c r="D65" s="2"/>
      <c r="E65" s="2"/>
      <c r="F65" s="20"/>
      <c r="G65" s="5"/>
      <c r="H65" s="21"/>
      <c r="I65" s="21"/>
      <c r="J65" s="16"/>
      <c r="K65" s="22"/>
      <c r="L65" s="22"/>
      <c r="M65" s="7"/>
      <c r="N65" s="7"/>
      <c r="O65" s="7"/>
      <c r="P65" s="23"/>
    </row>
    <row r="66" spans="1:16" ht="13.5" thickBot="1">
      <c r="A66" s="25" t="s">
        <v>39</v>
      </c>
      <c r="B66" s="25" t="s">
        <v>40</v>
      </c>
      <c r="C66" s="86" t="s">
        <v>41</v>
      </c>
      <c r="D66" s="25" t="s">
        <v>42</v>
      </c>
      <c r="E66" s="25" t="s">
        <v>43</v>
      </c>
      <c r="F66" s="26" t="s">
        <v>44</v>
      </c>
      <c r="G66" s="25" t="s">
        <v>45</v>
      </c>
      <c r="H66" s="27" t="s">
        <v>46</v>
      </c>
      <c r="I66" s="27" t="s">
        <v>47</v>
      </c>
      <c r="J66" s="27" t="s">
        <v>48</v>
      </c>
      <c r="K66" s="26" t="s">
        <v>49</v>
      </c>
      <c r="L66" s="26" t="s">
        <v>50</v>
      </c>
      <c r="M66" s="28" t="s">
        <v>51</v>
      </c>
      <c r="N66" s="29" t="s">
        <v>52</v>
      </c>
      <c r="O66" s="64" t="s">
        <v>54</v>
      </c>
      <c r="P66" s="90"/>
    </row>
    <row r="67" spans="1:16" ht="12.75">
      <c r="A67" s="47" t="s">
        <v>2</v>
      </c>
      <c r="B67" s="48" t="s">
        <v>32</v>
      </c>
      <c r="C67" s="65">
        <v>63146289.43</v>
      </c>
      <c r="D67" s="66">
        <v>49033533.32</v>
      </c>
      <c r="E67" s="66">
        <v>61015460.77</v>
      </c>
      <c r="F67" s="67">
        <v>52482016.35</v>
      </c>
      <c r="G67" s="68">
        <v>52929660.45</v>
      </c>
      <c r="H67" s="69">
        <v>65083372.38</v>
      </c>
      <c r="I67" s="69">
        <v>51973186.16</v>
      </c>
      <c r="J67" s="70">
        <v>52180623.34</v>
      </c>
      <c r="K67" s="69">
        <v>51134337.26</v>
      </c>
      <c r="L67" s="69">
        <v>52310862</v>
      </c>
      <c r="M67" s="69">
        <v>105935142.33</v>
      </c>
      <c r="N67" s="70">
        <v>69714480.99</v>
      </c>
      <c r="O67" s="94">
        <f>SUM(B67:N67)</f>
        <v>726938964.7800001</v>
      </c>
      <c r="P67" s="91"/>
    </row>
    <row r="68" spans="1:16" ht="12.75">
      <c r="A68" s="39" t="s">
        <v>3</v>
      </c>
      <c r="B68" s="40" t="s">
        <v>33</v>
      </c>
      <c r="C68" s="71">
        <v>6986170</v>
      </c>
      <c r="D68" s="72">
        <v>6986170</v>
      </c>
      <c r="E68" s="72">
        <v>7352945.76</v>
      </c>
      <c r="F68" s="78">
        <v>7157039.79</v>
      </c>
      <c r="G68" s="74">
        <v>6475267.01</v>
      </c>
      <c r="H68" s="75">
        <v>7024718.24</v>
      </c>
      <c r="I68" s="75">
        <v>6905730.84</v>
      </c>
      <c r="J68" s="76">
        <v>6905924.37</v>
      </c>
      <c r="K68" s="75">
        <v>6939110.43</v>
      </c>
      <c r="L68" s="75">
        <v>8324402.19</v>
      </c>
      <c r="M68" s="75">
        <v>7323752.18</v>
      </c>
      <c r="N68" s="76">
        <v>9228535.92</v>
      </c>
      <c r="O68" s="94">
        <f>SUM(B68:N68)</f>
        <v>87609766.73</v>
      </c>
      <c r="P68" s="92"/>
    </row>
    <row r="69" spans="1:16" ht="12.75">
      <c r="A69" s="39" t="s">
        <v>4</v>
      </c>
      <c r="B69" s="40" t="s">
        <v>93</v>
      </c>
      <c r="C69" s="42"/>
      <c r="D69" s="42"/>
      <c r="E69" s="72">
        <v>0</v>
      </c>
      <c r="F69" s="42">
        <v>1173575</v>
      </c>
      <c r="G69" s="42">
        <v>818188.34</v>
      </c>
      <c r="H69" s="75">
        <v>318044.25</v>
      </c>
      <c r="I69" s="75">
        <v>1465214.21</v>
      </c>
      <c r="J69" s="75">
        <v>293393.75</v>
      </c>
      <c r="K69" s="42">
        <v>0</v>
      </c>
      <c r="L69" s="75">
        <v>849916.38</v>
      </c>
      <c r="M69" s="75">
        <v>695603.85</v>
      </c>
      <c r="N69" s="75">
        <v>1874567.42</v>
      </c>
      <c r="O69" s="94">
        <f>SUM(B69:N69)</f>
        <v>7488503.199999999</v>
      </c>
      <c r="P69" s="93"/>
    </row>
    <row r="70" spans="1:16" ht="12.75">
      <c r="A70" s="39" t="s">
        <v>5</v>
      </c>
      <c r="B70" s="40" t="s">
        <v>94</v>
      </c>
      <c r="C70" s="42"/>
      <c r="D70" s="42"/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94">
        <f>SUM(B70:N70)</f>
        <v>0</v>
      </c>
      <c r="P70" s="93"/>
    </row>
    <row r="71" spans="1:16" ht="26.25" customHeight="1" thickBot="1">
      <c r="A71" s="56" t="s">
        <v>59</v>
      </c>
      <c r="B71" s="80"/>
      <c r="C71" s="81">
        <f>SUM(C67:C70)</f>
        <v>70132459.43</v>
      </c>
      <c r="D71" s="82">
        <f aca="true" t="shared" si="5" ref="D71:O71">SUM(D67:D70)</f>
        <v>56019703.32</v>
      </c>
      <c r="E71" s="82">
        <f t="shared" si="5"/>
        <v>68368406.53</v>
      </c>
      <c r="F71" s="82">
        <f t="shared" si="5"/>
        <v>60812631.14</v>
      </c>
      <c r="G71" s="82">
        <f t="shared" si="5"/>
        <v>60223115.800000004</v>
      </c>
      <c r="H71" s="82">
        <f t="shared" si="5"/>
        <v>72426134.87</v>
      </c>
      <c r="I71" s="82">
        <f t="shared" si="5"/>
        <v>60344131.21</v>
      </c>
      <c r="J71" s="82">
        <f t="shared" si="5"/>
        <v>59379941.46</v>
      </c>
      <c r="K71" s="82">
        <f t="shared" si="5"/>
        <v>58073447.69</v>
      </c>
      <c r="L71" s="82">
        <f t="shared" si="5"/>
        <v>61485180.57</v>
      </c>
      <c r="M71" s="82">
        <f t="shared" si="5"/>
        <v>113954498.35999998</v>
      </c>
      <c r="N71" s="82">
        <f t="shared" si="5"/>
        <v>80817584.33</v>
      </c>
      <c r="O71" s="82">
        <f t="shared" si="5"/>
        <v>822037234.7100002</v>
      </c>
      <c r="P71" s="93"/>
    </row>
    <row r="72" spans="1:16" ht="13.5" thickTop="1">
      <c r="A72" s="58"/>
      <c r="B72" s="83"/>
      <c r="C72" s="84"/>
      <c r="D72" s="58"/>
      <c r="E72" s="58"/>
      <c r="F72" s="61"/>
      <c r="G72" s="62"/>
      <c r="H72" s="16"/>
      <c r="I72" s="16"/>
      <c r="J72" s="16"/>
      <c r="K72" s="17"/>
      <c r="L72" s="17"/>
      <c r="M72" s="16"/>
      <c r="N72" s="16"/>
      <c r="O72" s="16"/>
      <c r="P72" s="17"/>
    </row>
    <row r="73" spans="1:16" ht="16.5" thickBot="1">
      <c r="A73" s="24" t="s">
        <v>95</v>
      </c>
      <c r="B73" s="2"/>
      <c r="C73" s="19"/>
      <c r="D73" s="2"/>
      <c r="E73" s="2"/>
      <c r="F73" s="20"/>
      <c r="G73" s="5"/>
      <c r="H73" s="21"/>
      <c r="I73" s="21"/>
      <c r="J73" s="16"/>
      <c r="K73" s="22"/>
      <c r="L73" s="22"/>
      <c r="M73" s="7"/>
      <c r="N73" s="7"/>
      <c r="O73" s="7"/>
      <c r="P73" s="23"/>
    </row>
    <row r="74" spans="1:16" ht="13.5" thickBot="1">
      <c r="A74" s="63" t="s">
        <v>39</v>
      </c>
      <c r="B74" s="63" t="s">
        <v>40</v>
      </c>
      <c r="C74" s="86" t="s">
        <v>41</v>
      </c>
      <c r="D74" s="25" t="s">
        <v>42</v>
      </c>
      <c r="E74" s="25" t="s">
        <v>43</v>
      </c>
      <c r="F74" s="26" t="s">
        <v>44</v>
      </c>
      <c r="G74" s="25" t="s">
        <v>45</v>
      </c>
      <c r="H74" s="27" t="s">
        <v>46</v>
      </c>
      <c r="I74" s="27" t="s">
        <v>47</v>
      </c>
      <c r="J74" s="27" t="s">
        <v>48</v>
      </c>
      <c r="K74" s="26" t="s">
        <v>49</v>
      </c>
      <c r="L74" s="26" t="s">
        <v>50</v>
      </c>
      <c r="M74" s="28" t="s">
        <v>51</v>
      </c>
      <c r="N74" s="29" t="s">
        <v>52</v>
      </c>
      <c r="O74" s="95" t="s">
        <v>54</v>
      </c>
      <c r="P74" s="96"/>
    </row>
    <row r="75" spans="1:16" ht="21">
      <c r="A75" s="39" t="s">
        <v>2</v>
      </c>
      <c r="B75" s="40" t="s">
        <v>96</v>
      </c>
      <c r="C75" s="50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97">
        <v>0</v>
      </c>
      <c r="O75" s="42">
        <f>SUM(B75:N75)</f>
        <v>0</v>
      </c>
      <c r="P75" s="96"/>
    </row>
    <row r="76" spans="1:16" ht="21">
      <c r="A76" s="39" t="s">
        <v>3</v>
      </c>
      <c r="B76" s="40" t="s">
        <v>97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97">
        <v>0</v>
      </c>
      <c r="O76" s="42">
        <f>SUM(B76:N76)</f>
        <v>0</v>
      </c>
      <c r="P76" s="96"/>
    </row>
    <row r="77" spans="1:16" ht="21">
      <c r="A77" s="39" t="s">
        <v>4</v>
      </c>
      <c r="B77" s="40" t="s">
        <v>98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97">
        <v>0</v>
      </c>
      <c r="O77" s="42">
        <f>SUM(B77:N77)</f>
        <v>0</v>
      </c>
      <c r="P77" s="96"/>
    </row>
    <row r="78" spans="1:16" ht="31.5">
      <c r="A78" s="39" t="s">
        <v>5</v>
      </c>
      <c r="B78" s="40" t="s">
        <v>99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97">
        <v>0</v>
      </c>
      <c r="O78" s="94">
        <f>SUM(B78:N78)</f>
        <v>0</v>
      </c>
      <c r="P78" s="96"/>
    </row>
    <row r="79" spans="1:16" ht="13.5" thickBot="1">
      <c r="A79" s="56" t="s">
        <v>59</v>
      </c>
      <c r="B79" s="80"/>
      <c r="C79" s="85">
        <f>SUM(C75:C78)</f>
        <v>0</v>
      </c>
      <c r="D79" s="85">
        <f aca="true" t="shared" si="6" ref="D79:O79">SUM(D75:D78)</f>
        <v>0</v>
      </c>
      <c r="E79" s="85">
        <f t="shared" si="6"/>
        <v>0</v>
      </c>
      <c r="F79" s="85">
        <f t="shared" si="6"/>
        <v>0</v>
      </c>
      <c r="G79" s="85">
        <f t="shared" si="6"/>
        <v>0</v>
      </c>
      <c r="H79" s="85">
        <f t="shared" si="6"/>
        <v>0</v>
      </c>
      <c r="I79" s="85">
        <f t="shared" si="6"/>
        <v>0</v>
      </c>
      <c r="J79" s="85">
        <f t="shared" si="6"/>
        <v>0</v>
      </c>
      <c r="K79" s="85">
        <f t="shared" si="6"/>
        <v>0</v>
      </c>
      <c r="L79" s="85">
        <f t="shared" si="6"/>
        <v>0</v>
      </c>
      <c r="M79" s="85">
        <f t="shared" si="6"/>
        <v>0</v>
      </c>
      <c r="N79" s="98">
        <f t="shared" si="6"/>
        <v>0</v>
      </c>
      <c r="O79" s="85">
        <f t="shared" si="6"/>
        <v>0</v>
      </c>
      <c r="P79" s="96"/>
    </row>
    <row r="80" ht="13.5" thickTop="1"/>
  </sheetData>
  <mergeCells count="3">
    <mergeCell ref="A1:A3"/>
    <mergeCell ref="A8:P8"/>
    <mergeCell ref="A9:P9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E14"/>
    </sheetView>
  </sheetViews>
  <sheetFormatPr defaultColWidth="9.140625" defaultRowHeight="12.75"/>
  <cols>
    <col min="1" max="1" width="27.8515625" style="0" customWidth="1"/>
  </cols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TRT</cp:lastModifiedBy>
  <cp:lastPrinted>2014-01-20T18:17:38Z</cp:lastPrinted>
  <dcterms:created xsi:type="dcterms:W3CDTF">2005-01-20T10:04:46Z</dcterms:created>
  <dcterms:modified xsi:type="dcterms:W3CDTF">2014-11-12T17:27:37Z</dcterms:modified>
  <cp:category/>
  <cp:version/>
  <cp:contentType/>
  <cp:contentStatus/>
</cp:coreProperties>
</file>